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4950" windowHeight="9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<sst xmlns="http://schemas.openxmlformats.org/spreadsheetml/2006/main" count="1997" uniqueCount="1031">
  <si>
    <t>PF3の波形を変える。</t>
  </si>
  <si>
    <t>PF3を遅らせる。</t>
  </si>
  <si>
    <t>PF2を戻し、PF3の波形を変える。OHは異常放電。</t>
  </si>
  <si>
    <t>37946と同じ条件。</t>
  </si>
  <si>
    <t>PF3の電圧を上げる。</t>
  </si>
  <si>
    <t>PF3の波形を変える。OHは異常放電。</t>
  </si>
  <si>
    <t>PF3を戻し、PF3の電圧を上げる。PF3の電圧が高すぎた？</t>
  </si>
  <si>
    <t>PF3の電圧を下げる。PF3の電圧が高すぎた？</t>
  </si>
  <si>
    <t>PF3の電圧を戻す。OH失敗。</t>
  </si>
  <si>
    <t>37950と同じ条件。</t>
  </si>
  <si>
    <t>OHの電圧を下げる。OH失敗。</t>
  </si>
  <si>
    <t>37952と同じ条件。</t>
  </si>
  <si>
    <t>OHの電圧を上げる。</t>
  </si>
  <si>
    <t>★</t>
  </si>
  <si>
    <t>PF2の電圧を上げる。</t>
  </si>
  <si>
    <t>PF2の電圧を下げる。</t>
  </si>
  <si>
    <t>PF2の電圧を戻す。TF,ECHのタイミングを遅らせる。OH失敗。</t>
  </si>
  <si>
    <t>37959と同じ条件。</t>
  </si>
  <si>
    <t>TF,ECHのタイミングを遅らせる。</t>
  </si>
  <si>
    <t>ECHのパワーを上げる。</t>
  </si>
  <si>
    <t>ECHのパワーを下げる。OH失敗。</t>
  </si>
  <si>
    <t>37963と同じ条件。OH失敗。</t>
  </si>
  <si>
    <t>ECHのパワーを戻す。PF3の電圧を上げる。</t>
  </si>
  <si>
    <t>PF2の電圧をもとにもどす。</t>
  </si>
  <si>
    <t>PF3の電圧を下げる。プラズマがついた</t>
  </si>
  <si>
    <t>PF2の電圧を上げる。プラズマつかず。</t>
  </si>
  <si>
    <t>PF3の電圧を上げ、PF3の波形を変えた。</t>
  </si>
  <si>
    <t>PF3のタイミングを戻した。</t>
  </si>
  <si>
    <t>PF3の電圧を下げた。</t>
  </si>
  <si>
    <t>PF3の波形を変えた。OH失敗。</t>
  </si>
  <si>
    <t>37987と同じ条件。</t>
  </si>
  <si>
    <t>OHにLを追加。OH正常</t>
  </si>
  <si>
    <t>OH正常</t>
  </si>
  <si>
    <t>OH異常</t>
  </si>
  <si>
    <t>PF3を少し早くする。OH異常</t>
  </si>
  <si>
    <t>OH充電電圧を2kVに上げる。OH正常</t>
  </si>
  <si>
    <t>PF3波形調整。</t>
  </si>
  <si>
    <t>PF3波形調整。OH2Rを少し早くする。</t>
  </si>
  <si>
    <t>PF3電源入れ忘れ</t>
  </si>
  <si>
    <t>RF crowbar</t>
  </si>
  <si>
    <t>TFテスト</t>
  </si>
  <si>
    <t>ELMECエラー</t>
  </si>
  <si>
    <t>PF3エラー</t>
  </si>
  <si>
    <t>PFエラー</t>
  </si>
  <si>
    <t>RF入射</t>
  </si>
  <si>
    <t>ガス少ない</t>
  </si>
  <si>
    <r>
      <t>2</t>
    </r>
    <r>
      <rPr>
        <sz val="11"/>
        <rFont val="ＭＳ Ｐゴシック"/>
        <family val="3"/>
      </rPr>
      <t>nd gas 変更</t>
    </r>
  </si>
  <si>
    <r>
      <t>分光器H</t>
    </r>
    <r>
      <rPr>
        <sz val="11"/>
        <rFont val="ＭＳ Ｐゴシック"/>
        <family val="3"/>
      </rPr>
      <t>beta</t>
    </r>
  </si>
  <si>
    <t>分光器OV</t>
  </si>
  <si>
    <t>18,2.3</t>
  </si>
  <si>
    <t>2nd gas 変更</t>
  </si>
  <si>
    <t>17ms, 4.2ms</t>
  </si>
  <si>
    <t>16ms,5.2ms</t>
  </si>
  <si>
    <t>16ms,6.2ms</t>
  </si>
  <si>
    <t>17ms,6.2ms</t>
  </si>
  <si>
    <t>15.6ms,6.2ms</t>
  </si>
  <si>
    <t>15.6ms,6.6ms</t>
  </si>
  <si>
    <r>
      <t>P</t>
    </r>
    <r>
      <rPr>
        <sz val="11"/>
        <rFont val="ＭＳ Ｐゴシック"/>
        <family val="3"/>
      </rPr>
      <t>F3放電せず</t>
    </r>
  </si>
  <si>
    <t>15.6ms,6.3ms</t>
  </si>
  <si>
    <t>RF入射(19ms)</t>
  </si>
  <si>
    <t>TF-offshot</t>
  </si>
  <si>
    <t>OH正常。</t>
  </si>
  <si>
    <t>PF3調整。OH異常</t>
  </si>
  <si>
    <t>38003のoffshot</t>
  </si>
  <si>
    <t>OH異常。</t>
  </si>
  <si>
    <t>PF3の波形調整。</t>
  </si>
  <si>
    <t>Vloopのゲインを確認。PF3の充電電圧を上げて、波形調整。OH異常</t>
  </si>
  <si>
    <t>PF3の波形調整。PF3用積分器のGainを1000-&gt;100に変更。</t>
  </si>
  <si>
    <t>PF3を少し早くする</t>
  </si>
  <si>
    <t>PF3をもとに戻す。</t>
  </si>
  <si>
    <t>38020と同じ条件。</t>
  </si>
  <si>
    <t>PF2の電圧変更。</t>
  </si>
  <si>
    <t>PF2を構成からはずす。</t>
  </si>
  <si>
    <t>TF only</t>
  </si>
  <si>
    <t>TFのみの放電。（佐々木君の要請）</t>
  </si>
  <si>
    <t>38025のoffshot。（佐々木君の要請）</t>
  </si>
  <si>
    <t>offshot</t>
  </si>
  <si>
    <t>OHの電圧を上げるとともに、PF2,PF3の電圧も上げる。</t>
  </si>
  <si>
    <t>PF3の電圧のみ戻す。</t>
  </si>
  <si>
    <t>OHの電圧を上げるとともに、PF2の電圧も上げる。</t>
  </si>
  <si>
    <t>PF2,PF3の電圧調整。Offshot</t>
  </si>
  <si>
    <t>onshot</t>
  </si>
  <si>
    <t>PF3の電圧調整。</t>
  </si>
  <si>
    <t>PF2の電圧調整。</t>
  </si>
  <si>
    <t>38038のoffshot。</t>
  </si>
  <si>
    <t>★</t>
  </si>
  <si>
    <t>昨日の再現</t>
  </si>
  <si>
    <t>Passive Cond.のRogowskiを5kA=500mVに変更</t>
  </si>
  <si>
    <t>TFのみ</t>
  </si>
  <si>
    <t>offshot。PassiveCond.５ｋA</t>
  </si>
  <si>
    <t>Passive Cond.のアルミ板を１枚はずす。（ステンレス板３枚にする）。PassiveCond</t>
  </si>
  <si>
    <t>offshot。PassiveCond.</t>
  </si>
  <si>
    <t>Passive Cond.の接続部を切断。PassiveCond。下の方が磁場が強い</t>
  </si>
  <si>
    <t>Passive Cond.をアルミ板１枚のみで接続。PassiveCond</t>
  </si>
  <si>
    <t>38048のoffshot。</t>
  </si>
  <si>
    <t>PF2を構成に入れ、PF3を構成からはずす。</t>
  </si>
  <si>
    <t>PF2,PF3を構成からはずす。</t>
  </si>
  <si>
    <t>OHを構成からはずす。</t>
  </si>
  <si>
    <t>OHのみ。</t>
  </si>
  <si>
    <t>TFのみ。</t>
  </si>
  <si>
    <t>PF2のみ。</t>
  </si>
  <si>
    <t>PF3のみ。</t>
  </si>
  <si>
    <t>PF2,PF3のみ。</t>
  </si>
  <si>
    <t>PF2を構成からはずし、プラズマを着けてみる。</t>
  </si>
  <si>
    <t>off</t>
  </si>
  <si>
    <t>off</t>
  </si>
  <si>
    <t>RF20ms</t>
  </si>
  <si>
    <t>RF35ms</t>
  </si>
  <si>
    <t>RF35ms/60kW</t>
  </si>
  <si>
    <t>RF45ms/反射異常</t>
  </si>
  <si>
    <t>RF45ms/55kW</t>
  </si>
  <si>
    <t>RF45ms/20kW</t>
  </si>
  <si>
    <t>RF30ms/20kW</t>
  </si>
  <si>
    <t>RF15ms/20kW</t>
  </si>
  <si>
    <t>RF15ms/10kW</t>
  </si>
  <si>
    <t>RF40ms/10kW</t>
  </si>
  <si>
    <t>RF45ms/10kW</t>
  </si>
  <si>
    <t>RF40ms/30kW</t>
  </si>
  <si>
    <t>RF20ms/30kW</t>
  </si>
  <si>
    <t>RF10ms/30kW</t>
  </si>
  <si>
    <t>RF45ms/30kW</t>
  </si>
  <si>
    <t>RF45ms/6kW</t>
  </si>
  <si>
    <t>PF1+PF2通電子試験</t>
  </si>
  <si>
    <t>PF1+PF2</t>
  </si>
  <si>
    <t>マグネトロンつけ忘れ</t>
  </si>
  <si>
    <t>trigger only</t>
  </si>
  <si>
    <t>テスト</t>
  </si>
  <si>
    <t>Passive Cond.をステンレス板３枚にする。PassiveCond</t>
  </si>
  <si>
    <t>38075のoffshot。</t>
  </si>
  <si>
    <t>Passive Cond.をステンレス板２枚にする。PassiveCond。プラズマがつかない。</t>
  </si>
  <si>
    <t>PF3の電圧を下げる。</t>
  </si>
  <si>
    <t>PF3の波形を調整。</t>
  </si>
  <si>
    <t>PF3の波形を戻し、PF3の電圧を下げる。</t>
  </si>
  <si>
    <t>Passive Cond.をステンレス板１枚</t>
  </si>
  <si>
    <t>Passive Cond.をステンレス板(t3)3枚＋薄板(t1)2枚</t>
  </si>
  <si>
    <t>Passive Cond.を銅板(t0.5)１枚＋SUS薄板(t1)2枚。SUS+銅+SUSでサンドイッチ</t>
  </si>
  <si>
    <t>Passive Cond.を銅板(t0.5)１枚＋SUS薄板(t1)1枚。プラズマはつかなかった。</t>
  </si>
  <si>
    <t>38089のoffshot</t>
  </si>
  <si>
    <t>38092のoffshot</t>
  </si>
  <si>
    <t>38092の再現。</t>
  </si>
  <si>
    <t>38092の再現。プラズマはつかなかった。</t>
  </si>
  <si>
    <t>PF3の電圧を変更。</t>
  </si>
  <si>
    <t>38092の再現。ちょっと変？。</t>
  </si>
  <si>
    <t>38092の再現。今日のshotに関して、PF3のロゴスキー波形がずっと出ていなかった。</t>
  </si>
  <si>
    <t>PF2,PF3のロゴスキーの積分器を積分器への入力側でスワップ。プラズマつかなかった。</t>
  </si>
  <si>
    <t>PF2,PF3のロゴスキーの積分器を積分器への出口側でスワップ。</t>
  </si>
  <si>
    <t>PF2,PF3のロゴスキーの積分器からCAMACへのケーブルをスワップ。PF3は正常に出るようになった。原因は、差込不良（CAMAC側)</t>
  </si>
  <si>
    <t>Passive Cond.を銅板(t0.5)１枚＋SUS薄板(t1)2枚。SUS+銅+SUSでサンドイッチ。銅板の幅を切って狭めた。PF2,PF3の接続を逆転したままだった。</t>
  </si>
  <si>
    <t>38105の再現。PF2,PF3の接続は正常。</t>
  </si>
  <si>
    <t>38106のoffshot。</t>
  </si>
  <si>
    <t>昨日の38106の再現。TF切り替え失敗。PF3の信号が小さい。</t>
  </si>
  <si>
    <t>TF切り替え失敗。PF3の信号が小さい。</t>
  </si>
  <si>
    <t>TFのみで放電。TF2ndのパルサーを繋いでいなかった。</t>
  </si>
  <si>
    <t>38106の再現。</t>
  </si>
  <si>
    <t>OHのリバースのタイミングを早める。</t>
  </si>
  <si>
    <t>OHのリバースのタイミングを早める。リバースを越えて長いプラズマがついた。</t>
  </si>
  <si>
    <t>OHのリバースのタイミングを遅くする。</t>
  </si>
  <si>
    <t>38118のoffshot</t>
  </si>
  <si>
    <t>PF3の波形を変える。ECHを入れる時間を延ばす。</t>
  </si>
  <si>
    <t>PF2の電圧を上げる。PF3の波形を変える。</t>
  </si>
  <si>
    <t>PF2,PF3の電圧を上げる。</t>
  </si>
  <si>
    <t>38128のoffshot。</t>
  </si>
  <si>
    <t>ＴＦoff</t>
  </si>
  <si>
    <t>PFoff</t>
  </si>
  <si>
    <t>PF2の電圧を下げ、TFの電圧を上げる。Ip=50.1kA(on-off)</t>
  </si>
  <si>
    <t>38128の再現。しかし、プラズマはつかなかった。</t>
  </si>
  <si>
    <t>38135の再現shot。PF3,ECHの設定を送信し忘れた。</t>
  </si>
  <si>
    <t>38135の再現shot。</t>
  </si>
  <si>
    <t>PF2の電圧を戻し、PF3の波形調整。</t>
  </si>
  <si>
    <t>PF2,PF3の電圧を上げ、PF3の波形を変えた。PF3の電圧が上がりきっていなかった。</t>
  </si>
  <si>
    <t>38142の条件で。</t>
  </si>
  <si>
    <t>38147のoffshot。</t>
  </si>
  <si>
    <t>ECH off</t>
  </si>
  <si>
    <t>ECH off。</t>
  </si>
  <si>
    <t>Gain調整：AXUV(10k-&gt;1K),SBD(Al)(100k-&gt;91k),Halpha12E(30k-&gt;10k)</t>
  </si>
  <si>
    <t>PF3の波形調整。Gain調整：SBD(Al)(91k-&gt;10k)</t>
  </si>
  <si>
    <t>PF2,PF3の電圧を上げる。Magnetron反射率100%</t>
  </si>
  <si>
    <t>PF3の波形調整。Magnetron発振せず。</t>
  </si>
  <si>
    <t>PF3の波形調整。Magnetronを休ませる。パワーを下げる。発振した。</t>
  </si>
  <si>
    <t>PF3の波形調整。Magnetronのパワーを増やす。</t>
  </si>
  <si>
    <t>Magnetronのパワーを増やす。</t>
  </si>
  <si>
    <t>PF3のタイミングを前にシフト。それとともに、TF,ECHのタイミングも前に。ECHのパワーを減らす。</t>
  </si>
  <si>
    <t>RF80kW</t>
  </si>
  <si>
    <t>RF210kW</t>
  </si>
  <si>
    <t>PF3,TF,ECHのタイミングを戻す。</t>
  </si>
  <si>
    <t>38166の再現。</t>
  </si>
  <si>
    <t>38166の再現。ECH,PF3の送信し忘れ。</t>
  </si>
  <si>
    <t>TF only。</t>
  </si>
  <si>
    <t>38168のoffshot。</t>
  </si>
  <si>
    <t>PF2の調整用データ。</t>
  </si>
  <si>
    <t>PF2 only</t>
  </si>
  <si>
    <t>OH only</t>
  </si>
  <si>
    <t>OH&amp;PF2</t>
  </si>
  <si>
    <t>OHのみ。</t>
  </si>
  <si>
    <t>OH&amp;PF2</t>
  </si>
  <si>
    <t>OH&amp;PF2&amp;PF3</t>
  </si>
  <si>
    <t>OH&amp;PF2&amp;PF3</t>
  </si>
  <si>
    <t>Gas,ECH,TFを入れる。</t>
  </si>
  <si>
    <t>PF3の時間を早める。</t>
  </si>
  <si>
    <t>PF2の電圧を上げ、PF3の波形調整。</t>
  </si>
  <si>
    <t>PF3の電圧を上げ、波形調整。</t>
  </si>
  <si>
    <t>ECHが小さすぎ</t>
  </si>
  <si>
    <t>ミス</t>
  </si>
  <si>
    <t>PF2,3の電圧を上げる。</t>
  </si>
  <si>
    <t>PF3のタイミングを前へ。</t>
  </si>
  <si>
    <t>PF3の電圧を上げ、タイミングを後ろへ、さらに波形も調整。</t>
  </si>
  <si>
    <t>PF3の波形調整。ECH失敗。</t>
  </si>
  <si>
    <t>38190をもう一度。</t>
  </si>
  <si>
    <t>38168の条件で、ECHの時間を短くした。</t>
  </si>
  <si>
    <t>PF3の波形調整。ECHの時間を短くした。</t>
  </si>
  <si>
    <t>38193の条件で、PF3の波形調整。</t>
  </si>
  <si>
    <t>38193の条件で、PF3の波形調整。ECH失敗。</t>
  </si>
  <si>
    <t>38199の再現。</t>
  </si>
  <si>
    <t>38200と同じ条件</t>
  </si>
  <si>
    <t>PF3の充電電圧を下げる</t>
  </si>
  <si>
    <t>PF2の充電電圧を上げる。</t>
  </si>
  <si>
    <t>OH only</t>
  </si>
  <si>
    <t>OHのみ</t>
  </si>
  <si>
    <t>38203のoffshot</t>
  </si>
  <si>
    <t>OH+PF2</t>
  </si>
  <si>
    <t>PF2 only</t>
  </si>
  <si>
    <t>OH+PF2+PF3</t>
  </si>
  <si>
    <t>PF3の波形調整</t>
  </si>
  <si>
    <t>PF3の波形調整,OHとPF3が放電しなかった</t>
  </si>
  <si>
    <t>もう一度。</t>
  </si>
  <si>
    <t>PF3の波形調整、PF3の電圧を上げた</t>
  </si>
  <si>
    <t>PF2充電電圧を元に戻す。PF３の充電電圧を上げて、波形調整</t>
  </si>
  <si>
    <t>PF3のタイミングを変更。</t>
  </si>
  <si>
    <t>38244の再現。</t>
  </si>
  <si>
    <t>38246の再現。</t>
  </si>
  <si>
    <t>PF2の電圧を上げる。PF3の波形調整。</t>
  </si>
  <si>
    <t>PF2の電圧を上げる。</t>
  </si>
  <si>
    <t>PF3の波形を元に戻す。</t>
  </si>
  <si>
    <t>PF3の波形調整、PF3の電圧を下げた。</t>
  </si>
  <si>
    <t>PF3のタイミングを変更し、OHの電圧を下げる。</t>
  </si>
  <si>
    <t>PF3のタイミングを変更。PF2の電圧を下げる</t>
  </si>
  <si>
    <t>PF3の波形調整。</t>
  </si>
  <si>
    <t>OH失敗。</t>
  </si>
  <si>
    <t>PF3の波形調整。OH失敗</t>
  </si>
  <si>
    <t>OH失敗した。</t>
  </si>
  <si>
    <t>38261に設定を戻す</t>
  </si>
  <si>
    <t>RF70kW</t>
  </si>
  <si>
    <t>RF180kW-25kW</t>
  </si>
  <si>
    <t>TF1,2の充電電圧を下げる</t>
  </si>
  <si>
    <t>PF3の波形調整</t>
  </si>
  <si>
    <t>ref 45387　ECH startup実験</t>
  </si>
  <si>
    <t>Off</t>
  </si>
  <si>
    <t>Off</t>
  </si>
  <si>
    <t>off</t>
  </si>
  <si>
    <t>PF3電源にＰＦ２コイル</t>
  </si>
  <si>
    <t>ＰＦ３（ＰＦ２）通電試験</t>
  </si>
  <si>
    <t>PF2の極性を逆にする</t>
  </si>
  <si>
    <t>TEST</t>
  </si>
  <si>
    <t>TF1,2の充電電圧を上げる。PF3の波形調整。</t>
  </si>
  <si>
    <t>PF3の電圧を下げる。TFの充電電圧を上げた。ECHを伸ばす</t>
  </si>
  <si>
    <t>38289と同じ条件</t>
  </si>
  <si>
    <t>佐々木shot</t>
  </si>
  <si>
    <t>佐々木shot.TFのみ</t>
  </si>
  <si>
    <t>組み合わせoff</t>
  </si>
  <si>
    <t>PF2</t>
  </si>
  <si>
    <t>null調べ</t>
  </si>
  <si>
    <t>TF+PF2</t>
  </si>
  <si>
    <t>TF+PF3</t>
  </si>
  <si>
    <t>38300よりもPF3を強める</t>
  </si>
  <si>
    <t>PF2を切る。</t>
  </si>
  <si>
    <t>PF3のタイミングを早く</t>
  </si>
  <si>
    <t>PF2,3の電圧を調整</t>
  </si>
  <si>
    <t>PF3の波形変更</t>
  </si>
  <si>
    <t>PF3の波形を38311にして、電圧も上げる。結果電圧を上げすぎた。</t>
  </si>
  <si>
    <t>38311の条件。</t>
  </si>
  <si>
    <t>PF2の充電電圧を上げる</t>
  </si>
  <si>
    <t>PF3の波形を調整した</t>
  </si>
  <si>
    <t>PF3の充電電圧下げた</t>
  </si>
  <si>
    <t>OHの充電電圧を上げた</t>
  </si>
  <si>
    <t>38345の再現。ECH入れるのを忘れた</t>
  </si>
  <si>
    <t>TFを除いて試験</t>
  </si>
  <si>
    <t>SN39969</t>
  </si>
  <si>
    <t>39917参照</t>
  </si>
  <si>
    <t>RFなし</t>
  </si>
  <si>
    <t>360kW/200kW</t>
  </si>
  <si>
    <t>RF入射(19-20ms)</t>
  </si>
  <si>
    <t>RF入射(20-21ms)</t>
  </si>
  <si>
    <r>
      <t>R</t>
    </r>
    <r>
      <rPr>
        <sz val="11"/>
        <rFont val="ＭＳ Ｐゴシック"/>
        <family val="3"/>
      </rPr>
      <t>F?</t>
    </r>
  </si>
  <si>
    <t>RF入射(20-20.5ms)</t>
  </si>
  <si>
    <r>
      <t>R</t>
    </r>
    <r>
      <rPr>
        <sz val="11"/>
        <rFont val="ＭＳ Ｐゴシック"/>
        <family val="3"/>
      </rPr>
      <t>F反応</t>
    </r>
  </si>
  <si>
    <t>ついた。</t>
  </si>
  <si>
    <t>PF3の波形調整。プラズマ電流減衰時のPF3の強度をup。なぜかつかない</t>
  </si>
  <si>
    <t>38163でのPF３波形の再現をしてみる。OHとPF３の充電電圧を上げた.プラズマ電流が流れる時間が短い</t>
  </si>
  <si>
    <t>PF3の波形を調整する。もっと早くプラズマが立ち上がるようにする。失敗</t>
  </si>
  <si>
    <t>2nd Gas 35.0ms width=2.04ms。filament振り切れる</t>
  </si>
  <si>
    <t>PF2を入れてみる</t>
  </si>
  <si>
    <t>38355のPF3の波形を再現</t>
  </si>
  <si>
    <t>2nd Gas 33.0ms width=5ms。</t>
  </si>
  <si>
    <t>2ndgasをなくす。PF3の波形調整</t>
  </si>
  <si>
    <t>プラズマ電流時間が伸びた</t>
  </si>
  <si>
    <t>ECHの時間を短くした。TFのタイミングを遅らせた</t>
  </si>
  <si>
    <t>TFのタイミングの変更に失敗したと思ったが、ECHが入っていないというオチだった</t>
  </si>
  <si>
    <r>
      <t>I</t>
    </r>
    <r>
      <rPr>
        <sz val="11"/>
        <rFont val="ＭＳ Ｐゴシック"/>
        <family val="3"/>
      </rPr>
      <t>p時間伸びた</t>
    </r>
  </si>
  <si>
    <t>38377の再現shot。Iｐ時間のびず</t>
  </si>
  <si>
    <t>同じ条件</t>
  </si>
  <si>
    <t>同じ条件、画面保存した。320ｍｓで</t>
  </si>
  <si>
    <t>ECHの時間を9ｍｓとした</t>
  </si>
  <si>
    <t>ECHを２Vに下げる。</t>
  </si>
  <si>
    <t>ECHの時間を20msとした</t>
  </si>
  <si>
    <t>ECHを4Vに上げる。</t>
  </si>
  <si>
    <t>PF2の配線を反転。OHのみ放電。</t>
  </si>
  <si>
    <t>PF2のみ、テスト放電。</t>
  </si>
  <si>
    <t>組み合わせテスト。プラズマついた。Ipが上昇した。</t>
  </si>
  <si>
    <t>PF3の波形を調節、PF2のタイミングを戻した、PF3がファイヤーせず。</t>
  </si>
  <si>
    <t>PF3がファイヤーせず。</t>
  </si>
  <si>
    <t>PF3の波形調整。PF2のタイミングを遅く</t>
  </si>
  <si>
    <t>PF2の電圧を下げる。</t>
  </si>
  <si>
    <t>38404に戻す</t>
  </si>
  <si>
    <t>PF2のタイミングを変更した</t>
  </si>
  <si>
    <t>38417の再現</t>
  </si>
  <si>
    <t>PF2の電圧とタイミング変更</t>
  </si>
  <si>
    <t>PF2の電圧</t>
  </si>
  <si>
    <t>全部１０ｍｓ前にタイミングずらす。ECHのタイミングずらすのわすれた</t>
  </si>
  <si>
    <t>ECHのタイミングを今度こそ変えた</t>
  </si>
  <si>
    <t>31と同じ条件で変化の原因を探る</t>
  </si>
  <si>
    <t>38432の再現</t>
  </si>
  <si>
    <t>極端にPF3の波形を変えてみた。（弱くした）そしたら、電流時間長くなった</t>
  </si>
  <si>
    <t>TF2ndの電圧を上げる</t>
  </si>
  <si>
    <t>PF3の波形調整.最初の部分も変更した。結果つかなかった</t>
  </si>
  <si>
    <t>PF12</t>
  </si>
  <si>
    <t>pfテスト</t>
  </si>
  <si>
    <t>PF1&amp;PF2→PF1繋ぎかえ</t>
  </si>
  <si>
    <t>まぐ</t>
  </si>
  <si>
    <t>RF200kW</t>
  </si>
  <si>
    <t>PF3の波形調整,プラズマ時間は長かった。15ｍｓ程度</t>
  </si>
  <si>
    <t>PF3の波形調整。プラズマ時間は5ｍｓ</t>
  </si>
  <si>
    <t>PF3のタイミングを変更</t>
  </si>
  <si>
    <t>38454の再現</t>
  </si>
  <si>
    <t>38454の再現、再現しなかった</t>
  </si>
  <si>
    <t>38454の再現、PF3放電せず</t>
  </si>
  <si>
    <t>PF3の時間を遅らせる</t>
  </si>
  <si>
    <t>ECHの時間を短く</t>
  </si>
  <si>
    <t>PF3放電しない</t>
  </si>
  <si>
    <t>ECHが弱かった</t>
  </si>
  <si>
    <t>ECH忘れた</t>
  </si>
  <si>
    <t>分光器をOIIIのラインにあわせた。ECHの時間を放電終了まで延ばす。ECHを忘れた。</t>
  </si>
  <si>
    <t>PF3のタイミングを早める</t>
  </si>
  <si>
    <t>OIIIのラインに再調整</t>
  </si>
  <si>
    <t>PF2のタイミングを遅らせる</t>
  </si>
  <si>
    <t>PF2のタイミングを早める</t>
  </si>
  <si>
    <t>ECHの時間を長く</t>
  </si>
  <si>
    <t>OH Forwardがはいらなかった。</t>
  </si>
  <si>
    <t>OH 正常。</t>
  </si>
  <si>
    <t>PF3のTimingがパルサー誤動作で早かった？</t>
  </si>
  <si>
    <t>H</t>
  </si>
  <si>
    <t>Hコイル通電テスト。0.2hV。</t>
  </si>
  <si>
    <t>Hコイル通電テスト。0.4hV。</t>
  </si>
  <si>
    <t>Hコイル通電テスト。0.6hV</t>
  </si>
  <si>
    <t>Hコイル通電テスト。0.9hV。#35533と同じ。</t>
  </si>
  <si>
    <t>Hコイル通電テスト。0.8hV</t>
  </si>
  <si>
    <t>OH,PF2,PF3通電。PF3設定し忘れ。</t>
  </si>
  <si>
    <t>OH,PF2,PF3通電。正常</t>
  </si>
  <si>
    <t>OH,PF2,PF3通電。Hコイル追加。磁場は影響を受ける。</t>
  </si>
  <si>
    <t>TF0.5kV充電、通電試験</t>
  </si>
  <si>
    <t>TF1.0kV充電、通電試験</t>
  </si>
  <si>
    <t>TF1.5kV, OH,PF2,PF3。PF3送信忘れ。OH2R失敗。</t>
  </si>
  <si>
    <t>OH2Rを少し遅らせる。</t>
  </si>
  <si>
    <t>Hコイルなし。プラズマついた</t>
  </si>
  <si>
    <t>Hコイルのタイミングをおくらせる</t>
  </si>
  <si>
    <t>Hコイルあり、プラズマつかず。</t>
  </si>
  <si>
    <t>Hコイルのみつうでん。＋電流のとき、上側FluxLoopに正のFluxを作る。</t>
  </si>
  <si>
    <t>H+OH</t>
  </si>
  <si>
    <t>OH,PF2,PF3</t>
  </si>
  <si>
    <t>OH,PF2,PF3,H</t>
  </si>
  <si>
    <t>分光器600V/464.6nm</t>
  </si>
  <si>
    <t>RF ON</t>
  </si>
  <si>
    <t>RF 70kW</t>
  </si>
  <si>
    <t>RF 200kW</t>
  </si>
  <si>
    <t>RF 200kW</t>
  </si>
  <si>
    <t>RF 200kW</t>
  </si>
  <si>
    <t>Hコイル充電電圧を上げる。</t>
  </si>
  <si>
    <t>TFをいれてプラズマ。45kA</t>
  </si>
  <si>
    <t>PF3を後半で弱くする。</t>
  </si>
  <si>
    <t>Hコイルを後半でOFFにする。</t>
  </si>
  <si>
    <t>Hコイルを後半で負にする（上に引っ張る）</t>
  </si>
  <si>
    <t>TFを増やす。Hコイルを最初から負で一定になるようにする。</t>
  </si>
  <si>
    <t>Hコイルの向きを反転する。プラズマつかず。</t>
  </si>
  <si>
    <t>プラズマがついた。最後は上に行く。Hコイルが正だと上に引っ張る。予想と逆。</t>
  </si>
  <si>
    <t>Hコイル充電電圧を0.3hVにして。プラズマは上に行く。</t>
  </si>
  <si>
    <t>Hコイルなし。プラズマは下に行く。</t>
  </si>
  <si>
    <t>PMTtest</t>
  </si>
  <si>
    <t>PMTtest SN47844_PMT</t>
  </si>
  <si>
    <t>PMTtest SN47845_PMT</t>
  </si>
  <si>
    <t>Hコイルの充電電圧を増やす。プラズマは下に行く</t>
  </si>
  <si>
    <t>Hコイル後半なしにする。ほんの少し放電時間が延びた。最後は上に行く。</t>
  </si>
  <si>
    <t>Hコイルの時間を少し短くする。あまり変わらない。最後は上にいく。</t>
  </si>
  <si>
    <t>Hコイルの時間を少し増やす。放電時間が少し延びた。最後は上に行く。</t>
  </si>
  <si>
    <t>Hコイルの時間を少し短くする。最後は下に行く。</t>
  </si>
  <si>
    <t>#38519と同じ条件。再現性はよい。</t>
  </si>
  <si>
    <t>PF2を0.8kVから0.4kVに減らす。Ipはちょっと増えた。放電時間は短くなった。</t>
  </si>
  <si>
    <t>PF2を1.6kVに増やす。Ipは少し減って、放電時間が結構延びた。</t>
  </si>
  <si>
    <t>PF2を0.8kVに戻して、時間を後ろにする。Ipは増えたが、時間が短くなった。Ip最大付近で上に行っている。</t>
  </si>
  <si>
    <t>Hコイルを調整して、放電前半でプラズマを上に引っ張らないようにする。Ipは増えた。放電時間は普通。</t>
  </si>
  <si>
    <t>Hコイルのタイミングを早くする。</t>
  </si>
  <si>
    <t>PF３を調整して、プラズマを内側よせる。</t>
  </si>
  <si>
    <t>PF3を調整し、内側に寄せる時刻を早くする。なかなかよい放電。</t>
  </si>
  <si>
    <t>TF+GAS+ECH</t>
  </si>
  <si>
    <t>PF3のトリガー部分の電源をひとつ入れ忘れた</t>
  </si>
  <si>
    <t>agasi失敗（磁気計測データなし）</t>
  </si>
  <si>
    <t>PF3の波形を調整</t>
  </si>
  <si>
    <t>可視分光器のHV=600V</t>
  </si>
  <si>
    <t>可視分光器のHV=550V</t>
  </si>
  <si>
    <t>PF3の波形を調整。長いプラズマでした</t>
  </si>
  <si>
    <t>38539と同じ条件。IREを確かめるため。</t>
  </si>
  <si>
    <t>TFの電圧を下げた。IREを見るため。</t>
  </si>
  <si>
    <t>TFの電圧を下げた。IREを見るため。プラズマ着かなかった。</t>
  </si>
  <si>
    <t>TFの電圧を上げた。</t>
  </si>
  <si>
    <t>38541の再現。</t>
  </si>
  <si>
    <t>PF3のタイミングを後ろへ。</t>
  </si>
  <si>
    <t>38535の再現。OVを見る。</t>
  </si>
  <si>
    <t>38539と同じ条件。IREを確かめるため。(可視分光器用）</t>
  </si>
  <si>
    <t>38545と同じ条件。IREを確かめるため。(可視分光器用）</t>
  </si>
  <si>
    <t>38539と同じ条件。IREを確かめるため。(可視分光器用 OV）</t>
  </si>
  <si>
    <t>38539と同じ条件。IREを確かめるため。(可視分光器用 CV）</t>
  </si>
  <si>
    <t>Gas</t>
  </si>
  <si>
    <t>時間</t>
  </si>
  <si>
    <t>start</t>
  </si>
  <si>
    <t>Date</t>
  </si>
  <si>
    <r>
      <t>X</t>
    </r>
    <r>
      <rPr>
        <sz val="11"/>
        <rFont val="ＭＳ Ｐゴシック"/>
        <family val="3"/>
      </rPr>
      <t xml:space="preserve"> ray SBD(Be)</t>
    </r>
  </si>
  <si>
    <t>X ray</t>
  </si>
  <si>
    <t>kA</t>
  </si>
  <si>
    <t>kV</t>
  </si>
  <si>
    <t>ms</t>
  </si>
  <si>
    <t>hV</t>
  </si>
  <si>
    <t>V</t>
  </si>
  <si>
    <t>10^-5</t>
  </si>
  <si>
    <t>μSv</t>
  </si>
  <si>
    <t>38539と同じ条件。IREを確かめるため。(可視分光器用 CIII）</t>
  </si>
  <si>
    <t>38539と同じ条件。IREを確かめるため。(可視分光器用 Hb）</t>
  </si>
  <si>
    <t>PF2のゲイン変えた(G=1000→100)。積分器の電源が入っていなかった。</t>
  </si>
  <si>
    <t>Gasが入らない。</t>
  </si>
  <si>
    <t>可視分光器CV</t>
  </si>
  <si>
    <t>可視分光器CV。マグネトロンを少し短くする。</t>
  </si>
  <si>
    <t>可視分光器OV。ガスを増やす。</t>
  </si>
  <si>
    <t>この後昼休み</t>
  </si>
  <si>
    <t>TF＋ECH</t>
  </si>
  <si>
    <t>午前中の再現</t>
  </si>
  <si>
    <t>Ip</t>
  </si>
  <si>
    <t>Ipを下げるために、OHなどを8割がけにする。</t>
  </si>
  <si>
    <t>Ipを下げるために、OHなどを#38582の6割がけにする。OH2途中で失敗。放電時間が短い。</t>
  </si>
  <si>
    <t>OHを少し上げる。OH2途中で失敗。放電時間が短い。</t>
  </si>
  <si>
    <t>OHを少し下げる。OH2途中で失敗。放電時間が短い。</t>
  </si>
  <si>
    <t>Magnetron忘れた。</t>
  </si>
  <si>
    <t>50GHz R=390  (104GHz R=280)</t>
  </si>
  <si>
    <t>104GHz</t>
  </si>
  <si>
    <t>OHを#38582よりも少し上げる。</t>
  </si>
  <si>
    <t>PF2を少し下げる。</t>
  </si>
  <si>
    <t>同じ放電をめざす。</t>
  </si>
  <si>
    <t>TF+Magnetron。密度測定確認。干渉計信号に円弧の一部が見えた。</t>
  </si>
  <si>
    <t>#38600と同じ設定。</t>
  </si>
  <si>
    <t>PF3送信し忘れた</t>
  </si>
  <si>
    <t>ECHが10msだった。電流時間が短い１０ｍｓくらいだった</t>
  </si>
  <si>
    <t>ECHが10msだった。電流時間が回復１５ｍｓくらいだった</t>
  </si>
  <si>
    <t>SiLiコリメータ7mmに変更</t>
  </si>
  <si>
    <t>ECH入れ忘れ</t>
  </si>
  <si>
    <t>SiLiコリメータ12.５mmに変更</t>
  </si>
  <si>
    <t>SiLiコリメータ10mmに変更</t>
  </si>
  <si>
    <t>SiLiコリメータ15mmに変更,ECH入れ忘れる</t>
  </si>
  <si>
    <t>SiLi　shaping timeを6μｓにしてみる</t>
  </si>
  <si>
    <t>SiLi　shaping timeを0.5μｓにしてみる</t>
  </si>
  <si>
    <t>SiLi　shaping timeを2μｓにしてみる</t>
  </si>
  <si>
    <t>コリメータを10ｍｍに戻す、しかしECHつけ忘れ</t>
  </si>
  <si>
    <t>SiLiコリメータ5mmに変更</t>
  </si>
  <si>
    <t>コリメータを7.5ｍｍに戻す</t>
  </si>
  <si>
    <t>トロイダル磁場が低いせいか、プラズマはひからない。</t>
  </si>
  <si>
    <t>トロイダル磁場を少し強くする。</t>
  </si>
  <si>
    <t>38600の再現。</t>
  </si>
  <si>
    <t>offshot(38600)</t>
  </si>
  <si>
    <t>offshot(38576)</t>
  </si>
  <si>
    <t>offshot(38584)</t>
  </si>
  <si>
    <t>38600のoffshot。Ip=55kA</t>
  </si>
  <si>
    <t>38584のoffshot。Ip=35kA</t>
  </si>
  <si>
    <t>38576のoffshot。Ip=48kA</t>
  </si>
  <si>
    <t>24msで再度Gas注入(7.07ms)。</t>
  </si>
  <si>
    <t>22msで再度Gas注入(7.07ms)。</t>
  </si>
  <si>
    <t>20msで再度Gas注入(7.07ms)。</t>
  </si>
  <si>
    <t>20msで再度Gas注入(6.07ms)。</t>
  </si>
  <si>
    <t>20msで再度Gas注入(6.07ms)。PF3の波形調整。</t>
  </si>
  <si>
    <t>20msで再度Gas注入(6.07ms)。PF3の波形調整。PF3強すぎ。</t>
  </si>
  <si>
    <t>20msで再度Gas注入(6.07ms)。PF3の波形調整(38650に戻す)。</t>
  </si>
  <si>
    <t>20msで再度Gas注入(6.07ms)。PF2を強める。</t>
  </si>
  <si>
    <t>20msで再度Gas注入(5.07ms)。</t>
  </si>
  <si>
    <t>20msで再度Gas注入(4.07ms)。</t>
  </si>
  <si>
    <t>2ndGas注入をやめた。</t>
  </si>
  <si>
    <t>Hcoilの波形調整。</t>
  </si>
  <si>
    <t>Hcoilの時間調整。</t>
  </si>
  <si>
    <t>Hcoilの電圧を上げる、そして波形調整。</t>
  </si>
  <si>
    <t>Hcoilの電圧を戻した。</t>
  </si>
  <si>
    <t>PF3を波形調整。</t>
  </si>
  <si>
    <t>PF3を波形調整。PF2を弱める。</t>
  </si>
  <si>
    <t>PF2なしで放電。</t>
  </si>
  <si>
    <t>RF 入射</t>
  </si>
  <si>
    <t>duration</t>
  </si>
  <si>
    <t>RF 入射開始</t>
  </si>
  <si>
    <t>PF2のタイミングはやめる</t>
  </si>
  <si>
    <t>PF2,Hcoilなしで放電。</t>
  </si>
  <si>
    <t>Hcoilの波形調整。</t>
  </si>
  <si>
    <t>Hcoilの波形調整。Hcoil入れ忘れ。</t>
  </si>
  <si>
    <t>PF2を入れる。つもりで、入れ忘れた。</t>
  </si>
  <si>
    <t>PF2のタイミングを遅く。なかなか良いのでは？</t>
  </si>
  <si>
    <t>SBDのアンプスワップ（中心と内側）</t>
  </si>
  <si>
    <t>SBDのアンプスワップ（中心と外側）CAMACの1-8-2に中心の信号</t>
  </si>
  <si>
    <t>ECHが入らなかった</t>
  </si>
  <si>
    <t>ECHつかなかった</t>
  </si>
  <si>
    <t>ECH出力弱い</t>
  </si>
  <si>
    <t>magnetron とPF3にtriggerが入っていない</t>
  </si>
  <si>
    <t>PF3のみ</t>
  </si>
  <si>
    <t>Hのみ</t>
  </si>
  <si>
    <t>Hコイルは電流が正（mode 9）のとき、上側がCW、下側がCCW。プラズマ電流はCW？なので、正の時、プラズマを上に引っ張る</t>
  </si>
  <si>
    <t>大気開放後の最初のプラズマ</t>
  </si>
  <si>
    <t>磁気計測がおかしい。</t>
  </si>
  <si>
    <t>TF+Gas+ECH正常</t>
  </si>
  <si>
    <t>今日、最初のプラズマ</t>
  </si>
  <si>
    <t>test</t>
  </si>
  <si>
    <t>trigger失敗</t>
  </si>
  <si>
    <t>PF3のスイッチ入れ忘れ</t>
  </si>
  <si>
    <t>？</t>
  </si>
  <si>
    <t>プラズマ電流が表示されず</t>
  </si>
  <si>
    <t>elmecを再起動した。プラズマ電流が表示された</t>
  </si>
  <si>
    <t>TF</t>
  </si>
  <si>
    <t>TFイグナイトロン通電テスト</t>
  </si>
  <si>
    <t>電圧を上げてテスト</t>
  </si>
  <si>
    <t>信号が出なかったので電圧を上げてテスト</t>
  </si>
  <si>
    <t>さらに電圧を上げてテスト</t>
  </si>
  <si>
    <t>もう一度</t>
  </si>
  <si>
    <t>信号が出なかったのでほかのイグナイトロンで測定方法が間違ってないか確かめる</t>
  </si>
  <si>
    <t>39614 通電試験</t>
  </si>
  <si>
    <t>39615　通電試験</t>
  </si>
  <si>
    <t>PF2,PF3,Hcoil×</t>
  </si>
  <si>
    <t>PF2放電されず</t>
  </si>
  <si>
    <t>PF3×</t>
  </si>
  <si>
    <t>39678の放電</t>
  </si>
  <si>
    <t>×</t>
  </si>
  <si>
    <t>３９６６０再現</t>
  </si>
  <si>
    <t>Ohreverse されず</t>
  </si>
  <si>
    <t>本日これまで積分器のスイッチが入っておりませんでした。</t>
  </si>
  <si>
    <t>PF2,3×,Ohreverseされず</t>
  </si>
  <si>
    <t>R=390</t>
  </si>
  <si>
    <t>マイクロ波R=280</t>
  </si>
  <si>
    <t>ガスを増やしてみる</t>
  </si>
  <si>
    <t>PF3の電圧を上げた</t>
  </si>
  <si>
    <t>ガスを少なく</t>
  </si>
  <si>
    <t>ガスでうまくいった</t>
  </si>
  <si>
    <t>ガス少なすぎ</t>
  </si>
  <si>
    <t>ガス不足</t>
  </si>
  <si>
    <t>PF3 51の波形</t>
  </si>
  <si>
    <t>ECH入らなかった</t>
  </si>
  <si>
    <t>IRE</t>
  </si>
  <si>
    <t>Hcoil dataなし</t>
  </si>
  <si>
    <t>PF2の時間を変更</t>
  </si>
  <si>
    <t>つかず</t>
  </si>
  <si>
    <t>GAS少ないので</t>
  </si>
  <si>
    <t>PF3の波形を戻す</t>
  </si>
  <si>
    <t>PF2、PF3失敗</t>
  </si>
  <si>
    <t>マイクロ波時間間隔変更</t>
  </si>
  <si>
    <t>マイクロ波フェイズシフト</t>
  </si>
  <si>
    <t>ECH 5⇒7ms</t>
  </si>
  <si>
    <t>ECH 7⇒5ms</t>
  </si>
  <si>
    <t>PF3弱く</t>
  </si>
  <si>
    <t>PF3戻す</t>
  </si>
  <si>
    <t>PF3早く</t>
  </si>
  <si>
    <t>18に戻す</t>
  </si>
  <si>
    <t>イグナイタートリガーを他のイグナイトロンに変えてテスト　信号が出た</t>
  </si>
  <si>
    <t>いつもの電圧でテスト</t>
  </si>
  <si>
    <t>イグナイトロンが増えた分だけ電圧を上げてテスト</t>
  </si>
  <si>
    <t>プラズマ放電</t>
  </si>
  <si>
    <t>RF=180kW</t>
  </si>
  <si>
    <t>同じ条件で　磁気計測がおかしい。</t>
  </si>
  <si>
    <t>マグネトロンを変えてみた</t>
  </si>
  <si>
    <t>まだ短くできるのでマグネトロンを短くした</t>
  </si>
  <si>
    <t>TFを増やして試してみる</t>
  </si>
  <si>
    <t>PF３を昨日のベストショット３８７８６を反映</t>
  </si>
  <si>
    <t>３８８２６を再現</t>
  </si>
  <si>
    <t>３８８２６を再現　ECHつけ忘れ</t>
  </si>
  <si>
    <t>３８８２７を再現</t>
  </si>
  <si>
    <t>PF３波形をプラズマが外側によらないように調整　２２ms近辺</t>
  </si>
  <si>
    <t>PF３波形をプラズマが外側によらないように調整</t>
  </si>
  <si>
    <t>PF３波形をプラズマが外側によらないように調整　磁気計測がおかしい</t>
  </si>
  <si>
    <t>OHのタイミングを変更</t>
  </si>
  <si>
    <t>PF３波形調整</t>
  </si>
  <si>
    <t>３８８３５を再現</t>
  </si>
  <si>
    <t>３８８３６を再現</t>
  </si>
  <si>
    <t>３８８３７を再現</t>
  </si>
  <si>
    <t>３８８３５を再現したがプラズマつかず　ガスが少ない？</t>
  </si>
  <si>
    <t>３８８３８を再現</t>
  </si>
  <si>
    <t>オフショット</t>
  </si>
  <si>
    <t>渦電流用の単独通電</t>
  </si>
  <si>
    <t>空ショット</t>
  </si>
  <si>
    <t>PF3失敗</t>
  </si>
  <si>
    <t>PF3波形入れ忘れ</t>
  </si>
  <si>
    <t>オフショット</t>
  </si>
  <si>
    <t>オフショット（ガス、ＥＣＨ入れ忘れ）</t>
  </si>
  <si>
    <t>ＥＣＨ入らず</t>
  </si>
  <si>
    <t>magnetron plasma</t>
  </si>
  <si>
    <t>OH試験</t>
  </si>
  <si>
    <t>OHの単独試験。波形はきれいに出た</t>
  </si>
  <si>
    <t>OHブースバー破滅</t>
  </si>
  <si>
    <t>TF test</t>
  </si>
  <si>
    <t>PF３放電されず</t>
  </si>
  <si>
    <t>PF２放電されず</t>
  </si>
  <si>
    <t>OH試験。積分器のSWを入れていなかった。</t>
  </si>
  <si>
    <t>OH1,OH2FはOK.OH2Rが入らない。</t>
  </si>
  <si>
    <t>OH2Fの途中で波形がおかしくなる。OH1ｓｔに再びながれた？</t>
  </si>
  <si>
    <t>TF2通電試験。新たに繋いだTF2上段一番東には電流が流れない。</t>
  </si>
  <si>
    <t>0.5ｋV充電。正常通電</t>
  </si>
  <si>
    <t>1ｋV充電。正常通電</t>
  </si>
  <si>
    <r>
      <t>0.8ｋV充電。</t>
    </r>
    <r>
      <rPr>
        <sz val="11"/>
        <rFont val="ＭＳ Ｐゴシック"/>
        <family val="3"/>
      </rPr>
      <t>OH2</t>
    </r>
    <r>
      <rPr>
        <sz val="11"/>
        <rFont val="ＭＳ Ｐゴシック"/>
        <family val="3"/>
      </rPr>
      <t>切り替え後</t>
    </r>
    <r>
      <rPr>
        <sz val="11"/>
        <rFont val="ＭＳ Ｐゴシック"/>
        <family val="3"/>
      </rPr>
      <t>OH1</t>
    </r>
    <r>
      <rPr>
        <sz val="11"/>
        <rFont val="ＭＳ Ｐゴシック"/>
        <family val="3"/>
      </rPr>
      <t>に電流が流れた？</t>
    </r>
  </si>
  <si>
    <r>
      <t>1.2ｋV充電。</t>
    </r>
    <r>
      <rPr>
        <sz val="11"/>
        <rFont val="ＭＳ Ｐゴシック"/>
        <family val="3"/>
      </rPr>
      <t>OH2</t>
    </r>
    <r>
      <rPr>
        <sz val="11"/>
        <rFont val="ＭＳ Ｐゴシック"/>
        <family val="3"/>
      </rPr>
      <t>切り替え後</t>
    </r>
    <r>
      <rPr>
        <sz val="11"/>
        <rFont val="ＭＳ Ｐゴシック"/>
        <family val="3"/>
      </rPr>
      <t>OH1</t>
    </r>
    <r>
      <rPr>
        <sz val="11"/>
        <rFont val="ＭＳ Ｐゴシック"/>
        <family val="3"/>
      </rPr>
      <t>に電流が流れた？</t>
    </r>
  </si>
  <si>
    <r>
      <t>1.</t>
    </r>
    <r>
      <rPr>
        <sz val="11"/>
        <rFont val="ＭＳ Ｐゴシック"/>
        <family val="3"/>
      </rPr>
      <t>5</t>
    </r>
    <r>
      <rPr>
        <sz val="11"/>
        <rFont val="ＭＳ Ｐゴシック"/>
        <family val="3"/>
      </rPr>
      <t>ｋV充電。</t>
    </r>
    <r>
      <rPr>
        <sz val="11"/>
        <rFont val="ＭＳ Ｐゴシック"/>
        <family val="3"/>
      </rPr>
      <t>OH2</t>
    </r>
    <r>
      <rPr>
        <sz val="11"/>
        <rFont val="ＭＳ Ｐゴシック"/>
        <family val="3"/>
      </rPr>
      <t>切り替え後</t>
    </r>
    <r>
      <rPr>
        <sz val="11"/>
        <rFont val="ＭＳ Ｐゴシック"/>
        <family val="3"/>
      </rPr>
      <t>OH1</t>
    </r>
    <r>
      <rPr>
        <sz val="11"/>
        <rFont val="ＭＳ Ｐゴシック"/>
        <family val="3"/>
      </rPr>
      <t>に電流が流れ？</t>
    </r>
  </si>
  <si>
    <r>
      <t>1</t>
    </r>
    <r>
      <rPr>
        <sz val="11"/>
        <rFont val="ＭＳ Ｐゴシック"/>
        <family val="3"/>
      </rPr>
      <t>.7</t>
    </r>
    <r>
      <rPr>
        <sz val="11"/>
        <rFont val="ＭＳ Ｐゴシック"/>
        <family val="3"/>
      </rPr>
      <t>ｋV充電。正常通電</t>
    </r>
  </si>
  <si>
    <r>
      <t>2</t>
    </r>
    <r>
      <rPr>
        <sz val="11"/>
        <rFont val="ＭＳ Ｐゴシック"/>
        <family val="3"/>
      </rPr>
      <t>.0</t>
    </r>
    <r>
      <rPr>
        <sz val="11"/>
        <rFont val="ＭＳ Ｐゴシック"/>
        <family val="3"/>
      </rPr>
      <t>ｋV充電。正常通電</t>
    </r>
  </si>
  <si>
    <t>9_2_28(OH1st-1)にIsolationAmp(Gainx10)を入れる。信号が出ない</t>
  </si>
  <si>
    <t>9_2_28(OH1st-1)のRCを昔のものに変える。</t>
  </si>
  <si>
    <t>1_5_5,6にOH1st-1,2-&gt;RC-&gt;IsolationAmp(x10)。1_5_6は正常。1_5_5は流れない。</t>
  </si>
  <si>
    <t>OH1startのRogを交換する。1_5_5は正常。1_5_6は流れない。</t>
  </si>
  <si>
    <t>CAMACに繋いでいたものをElmecに戻す。</t>
  </si>
  <si>
    <t>充電電圧を上げても2本のイグナイトロンのうちの1本には流れない。</t>
  </si>
  <si>
    <t>新しく作った積分器をテスト</t>
  </si>
  <si>
    <t>elmecのデータが変</t>
  </si>
  <si>
    <t>OH3.0kV充電、通電は正常。ただし、OH1stのイグナイトロンは2本のうち、1本が流れない。最近ずっと。</t>
  </si>
  <si>
    <t>ブロックコイルをOH1st側に移動。OH通電試験</t>
  </si>
  <si>
    <t>ブロックコイルのLを4paraにする。L=0.075mH, R=2.5mOhm</t>
  </si>
  <si>
    <t>ロゴスキーモニター用積分器のスイッチが入っていなかった</t>
  </si>
  <si>
    <t>TF2イグナイトロン8本</t>
  </si>
  <si>
    <t>PF2,PF3,H通電試験</t>
  </si>
  <si>
    <t>プラズマ</t>
  </si>
  <si>
    <t>-</t>
  </si>
  <si>
    <t>OH通電試験。正常</t>
  </si>
  <si>
    <t>PF1+PF2へ変更</t>
  </si>
  <si>
    <t>Ip, AXUV, Halpha</t>
  </si>
  <si>
    <t>ECHスイッチ入れ忘れ</t>
  </si>
  <si>
    <t>pf off</t>
  </si>
  <si>
    <t>TFoff</t>
  </si>
  <si>
    <t>0;29</t>
  </si>
  <si>
    <t>異音がした。接地器が動作した？ECHとHコイルとの通信が不安定</t>
  </si>
  <si>
    <t>magnetronがOffだった。</t>
  </si>
  <si>
    <t>magnetronに外部インターロックがかかっていた。</t>
  </si>
  <si>
    <t>OHPF通電試験</t>
  </si>
  <si>
    <t>音がした</t>
  </si>
  <si>
    <t>光った</t>
  </si>
  <si>
    <t>ECHつけ忘れ</t>
  </si>
  <si>
    <t>OH1startの一つをtriggerできなくした</t>
  </si>
  <si>
    <t>OH波形異常。Startに逆方向の電流が流れた</t>
  </si>
  <si>
    <t>なぜか正常</t>
  </si>
  <si>
    <t>失敗。逆方向に電流が流れている。</t>
  </si>
  <si>
    <t>Tfplasma</t>
  </si>
  <si>
    <t>プラズマつける</t>
  </si>
  <si>
    <t>PF3波形変更</t>
  </si>
  <si>
    <t>Ipデータ取得できず</t>
  </si>
  <si>
    <t>Ipデータ取得できず.Hcoil error</t>
  </si>
  <si>
    <t>ECHつけ忘れ.Hcoil error</t>
  </si>
  <si>
    <t>ECH発振しなかった</t>
  </si>
  <si>
    <t>OH1st Ignitron Rog.積分器は逆流しているが、市販のRog.では逆流していない。</t>
  </si>
  <si>
    <t>elmecの設定が500kHzだった</t>
  </si>
  <si>
    <t>マイクロ波R=５５５</t>
  </si>
  <si>
    <t>ECH設定ミス</t>
  </si>
  <si>
    <t>CAMAC テスト</t>
  </si>
  <si>
    <t>マイクロ波５０GHｚ</t>
  </si>
  <si>
    <t>SN39280再現</t>
  </si>
  <si>
    <t>マイクロ波１０４GHｚ、R=２８０</t>
  </si>
  <si>
    <t>マイクロ波R=５５５、アンプをリファレンス側にいれた</t>
  </si>
  <si>
    <t>マイクロ波R=555,アンプとはずす。</t>
  </si>
  <si>
    <t>マイクロ波５０GHｚ（うまくはかれていない）</t>
  </si>
  <si>
    <t>失敗</t>
  </si>
  <si>
    <t>マグネトロンが入ってなかった</t>
  </si>
  <si>
    <t>マグネトロンが入ってなかった</t>
  </si>
  <si>
    <t>DASエラー</t>
  </si>
  <si>
    <t>OHテスト</t>
  </si>
  <si>
    <t>プラズマつかなかった</t>
  </si>
  <si>
    <t>プラズマなし</t>
  </si>
  <si>
    <t>diamag</t>
  </si>
  <si>
    <t>diamag refshot</t>
  </si>
  <si>
    <t>aggasiだめ</t>
  </si>
  <si>
    <t>plasmaなし</t>
  </si>
  <si>
    <t>プラズマなしdiamag</t>
  </si>
  <si>
    <t>から</t>
  </si>
  <si>
    <t>TFplasma</t>
  </si>
  <si>
    <t xml:space="preserve"> つかない</t>
  </si>
  <si>
    <t>プラズマが付かないのは、triggerでガスが入らないため。</t>
  </si>
  <si>
    <t>つかなかった</t>
  </si>
  <si>
    <t>TFPlasma</t>
  </si>
  <si>
    <t>ＴＦ通電試験</t>
  </si>
  <si>
    <t>マイクロ波新しくした（１０４ＧＨｚ）。SN39280のreference shot</t>
  </si>
  <si>
    <t>マイクロ波５０ＧＨｚに戻した。</t>
  </si>
  <si>
    <t>マイクロ波、１０４ＧＨｚ。</t>
  </si>
  <si>
    <t>Ｈｃｏｉｌ↑　</t>
  </si>
  <si>
    <t>マイクロ波１０４ＧＨｚ</t>
  </si>
  <si>
    <t>マイクロ波５０ＧＨｚ（上と設定同じ）</t>
  </si>
  <si>
    <t>マイクロ波１０４Ｇ</t>
  </si>
  <si>
    <t>マイクロ波１０５Ｇ（設定変えた）</t>
  </si>
  <si>
    <t>マイクロ波５０ＧＨｚ（４７と設定同じ）</t>
  </si>
  <si>
    <t>マイクロ波１０４ＧＨｚ（４７と設定同じ）</t>
  </si>
  <si>
    <t>ＰＦ３通電されず。</t>
  </si>
  <si>
    <t>間違えた</t>
  </si>
  <si>
    <t>TFのみ。</t>
  </si>
  <si>
    <t>OHのみ</t>
  </si>
  <si>
    <t>PF２のみ</t>
  </si>
  <si>
    <t>PF3の、み</t>
  </si>
  <si>
    <t>H1のみ</t>
  </si>
  <si>
    <t>gasなし</t>
  </si>
  <si>
    <t>?</t>
  </si>
  <si>
    <t>gas失敗</t>
  </si>
  <si>
    <t>PF３波形変更</t>
  </si>
  <si>
    <t>ガスが少なかったのかプラズマつかず。この放電の後、昼休み。</t>
  </si>
  <si>
    <t>H波形変更</t>
  </si>
  <si>
    <t>H電圧変更　UPDOWNがどうなるか？</t>
  </si>
  <si>
    <t>H2～H5ブレーカーが落ちたため再び立ち上げてやりなおし</t>
  </si>
  <si>
    <t>ECHつかず</t>
  </si>
  <si>
    <t>ECHつかず</t>
  </si>
  <si>
    <t>OHだけトリガー、ECHも入らず</t>
  </si>
  <si>
    <t>OH試験</t>
  </si>
  <si>
    <t>トリガーかからなかった（PF3）原因はcontrollerのスイッチoffにしてたから</t>
  </si>
  <si>
    <t>CAMACエラー</t>
  </si>
  <si>
    <t>つかず</t>
  </si>
  <si>
    <t>PF3とHcoil試験</t>
  </si>
  <si>
    <t>OH-PF3</t>
  </si>
  <si>
    <t>成功</t>
  </si>
  <si>
    <t>トリガーの配線を変更した。IGBT10⇒12に変更した。ECHを16⇒2に変更した。</t>
  </si>
  <si>
    <t>PF3通電されず。ECH入らず。</t>
  </si>
  <si>
    <t>正常トリガー</t>
  </si>
  <si>
    <t>転送ミス</t>
  </si>
  <si>
    <t>PF3放電されず</t>
  </si>
  <si>
    <t>トリガーの配線を変更した。IGBT12⇒10に戻した。</t>
  </si>
  <si>
    <t>パルサー設定ミス</t>
  </si>
  <si>
    <t>合わせ通電</t>
  </si>
  <si>
    <t>39280のref</t>
  </si>
  <si>
    <t>39463の再現</t>
  </si>
  <si>
    <t>39406の再現</t>
  </si>
  <si>
    <t>HHFW120ｍｓに変更（20μｓ　－１０dbm）</t>
  </si>
  <si>
    <t>ECH付かなかった</t>
  </si>
  <si>
    <t>OH以外でトリガー</t>
  </si>
  <si>
    <t>TF試験</t>
  </si>
  <si>
    <t>PF２試験</t>
  </si>
  <si>
    <t>PF2　H波形変更</t>
  </si>
  <si>
    <t>PF2　H波形変更</t>
  </si>
  <si>
    <t>まこつ</t>
  </si>
  <si>
    <t>マグネトロン忘れた</t>
  </si>
  <si>
    <t>PF3通電されず</t>
  </si>
  <si>
    <t>PF3試験</t>
  </si>
  <si>
    <t>TF1</t>
  </si>
  <si>
    <t>TF2</t>
  </si>
  <si>
    <t>ms</t>
  </si>
  <si>
    <t>PF2</t>
  </si>
  <si>
    <t>OH</t>
  </si>
  <si>
    <t>ms</t>
  </si>
  <si>
    <t>PF3</t>
  </si>
  <si>
    <t>ms</t>
  </si>
  <si>
    <t>Gas</t>
  </si>
  <si>
    <t>ms</t>
  </si>
  <si>
    <t>ECH</t>
  </si>
  <si>
    <t>kV</t>
  </si>
  <si>
    <t>hV</t>
  </si>
  <si>
    <t>V</t>
  </si>
  <si>
    <t>10^-5</t>
  </si>
  <si>
    <t>○</t>
  </si>
  <si>
    <t>Date</t>
  </si>
  <si>
    <t>通電試験</t>
  </si>
  <si>
    <t>Elmec 不調</t>
  </si>
  <si>
    <t>OH Reverse失敗</t>
  </si>
  <si>
    <t>operation</t>
  </si>
  <si>
    <t>SN</t>
  </si>
  <si>
    <t>plasma</t>
  </si>
  <si>
    <t>kA</t>
  </si>
  <si>
    <t>PF3通電試験</t>
  </si>
  <si>
    <t>OH通電試験</t>
  </si>
  <si>
    <t>一口メモ</t>
  </si>
  <si>
    <t>SN</t>
  </si>
  <si>
    <t>C6をGain0.5、1－5－3に接続　（C7は信号なし？）、積分器をとおしてしまった！</t>
  </si>
  <si>
    <t>PF2通電試験</t>
  </si>
  <si>
    <t>PF3通電せず、PICがおかしい？</t>
  </si>
  <si>
    <t>TF通電試験</t>
  </si>
  <si>
    <t>TFのイグナイトロン10（×）13（0.07V）6（0.07V）7（？）</t>
  </si>
  <si>
    <t>TFのイグナイトロン10（×）13（0.07V）6（0.07V）7(range over)</t>
  </si>
  <si>
    <t>TFのイグナイトロン10（×）13（0.07V）7（0.07V）6（？）</t>
  </si>
  <si>
    <t>TFのイグナイトロン3（逆）5（0.07V）16（0.07V）8（？）</t>
  </si>
  <si>
    <t>TFのイグナイトロン3（0.1）6（0.1V）8（0.1V）16（?）</t>
  </si>
  <si>
    <t>TFのイグナイトロン3（0.75）6（0.71V）8（0.67V）16（?）</t>
  </si>
  <si>
    <t>TFのイグナイトロン3（0.1）6（0.1V）8（0.1V）16（?）,PICが落ちる</t>
  </si>
  <si>
    <t>TF、カメラ、ECH</t>
  </si>
  <si>
    <t>TFのイグナイトロン3（0.1）6（0.1V）8（0.1V）16（?）マグネトロン</t>
  </si>
  <si>
    <t>TFのイグナイトロン5(0.1)7(0.1)13(0.1)16(?)</t>
  </si>
  <si>
    <t>OH,TF</t>
  </si>
  <si>
    <t>PF3,TF</t>
  </si>
  <si>
    <t>PF3,OH,TF</t>
  </si>
  <si>
    <t>37613と同じ。磁気計測配線変更後の確認のための通電</t>
  </si>
  <si>
    <t>TF,Gas,ECH</t>
  </si>
  <si>
    <t>ECH失敗</t>
  </si>
  <si>
    <t>ECHプラズマ　Halpha</t>
  </si>
  <si>
    <t>Gasを増やす</t>
  </si>
  <si>
    <t>TF,OH</t>
  </si>
  <si>
    <t>PF3を追加したが、PF3通電せず、OHクローバーせず</t>
  </si>
  <si>
    <t>PF3をやめる</t>
  </si>
  <si>
    <t>PF3を追加し、Timingをすこし早くする。OHクローバーせず、Magnetron,PF3だめ</t>
  </si>
  <si>
    <t>PF3のTimingをすこし早くする。</t>
  </si>
  <si>
    <t>GasとMagnetronをきる。OffShot</t>
  </si>
  <si>
    <t>OHを増やす。光が28msぐらいでつよい。0.5kAぐらい</t>
  </si>
  <si>
    <t>37649を参考にPF3を増やす。</t>
  </si>
  <si>
    <t>TFテスト</t>
  </si>
  <si>
    <t>PF２テスト</t>
  </si>
  <si>
    <t>37649と同じ設定。光はややよわい</t>
  </si>
  <si>
    <t>ガスを減らす。</t>
  </si>
  <si>
    <t>PF3をすこしふやす。</t>
  </si>
  <si>
    <t>TF(通電試験)</t>
  </si>
  <si>
    <t>TF(Cont.error)</t>
  </si>
  <si>
    <t>TF controller 筐体を浮かした</t>
  </si>
  <si>
    <t>TF=12ｋA</t>
  </si>
  <si>
    <t>TF=15ｋA</t>
  </si>
  <si>
    <t>ELMEC導入</t>
  </si>
  <si>
    <t>TF+OH</t>
  </si>
  <si>
    <t>TF+OH+PF3</t>
  </si>
  <si>
    <t>TF+OH+PF3+PF2</t>
  </si>
  <si>
    <t>放電開始</t>
  </si>
  <si>
    <t>ECH、ガスなし</t>
  </si>
  <si>
    <t>放電開始（37653）</t>
  </si>
  <si>
    <t>PF3変更</t>
  </si>
  <si>
    <t>マグネトロン入らず　PF2のせい？</t>
  </si>
  <si>
    <t>OHの２ndがうまく切り変わらない　以後数ショットそれに関する調整</t>
  </si>
  <si>
    <t>Hαオン</t>
  </si>
  <si>
    <t>PF3動かず</t>
  </si>
  <si>
    <t>PF2の通電が成功した。</t>
  </si>
  <si>
    <t>Ip決定のためのoffshot</t>
  </si>
  <si>
    <t>?</t>
  </si>
  <si>
    <t>offshot</t>
  </si>
  <si>
    <t>ECHのパターンも変更</t>
  </si>
  <si>
    <t>OH2nd Crowber 失敗</t>
  </si>
  <si>
    <t>37701の再現実験</t>
  </si>
  <si>
    <t>Hα(E-12)のゲインを下げた</t>
  </si>
  <si>
    <t>37721-37722</t>
  </si>
  <si>
    <t>Hα(E-12)の電源つけ忘れ</t>
  </si>
  <si>
    <t>PF2のコイルの極性を反転した、ブスバー入り口で線を繋ぎ替えた</t>
  </si>
  <si>
    <t>Hcoil放電せず</t>
  </si>
  <si>
    <t>Ipが１０倍になっている</t>
  </si>
  <si>
    <t>トムソンテスト</t>
  </si>
  <si>
    <t>RF ON</t>
  </si>
  <si>
    <t>RF ON</t>
  </si>
  <si>
    <t>RF なし</t>
  </si>
  <si>
    <t>37726-37727</t>
  </si>
  <si>
    <t>PF3失敗(原因は、37720からタイミングがリセットされたことと思われる)</t>
  </si>
  <si>
    <t>OH2nd 失敗</t>
  </si>
  <si>
    <t>ECHのパターンを変更</t>
  </si>
  <si>
    <t>6/16日にPF3を0.25kVにして実験の予定 Elmecにトリガーかからない、配線も違った、屑データ？</t>
  </si>
  <si>
    <t>組み合わせ通電</t>
  </si>
  <si>
    <t>ECHプラズマ</t>
  </si>
  <si>
    <t>PF3の波形を変更</t>
  </si>
  <si>
    <t>37740と同じ条件にした</t>
  </si>
  <si>
    <t>PF3の波形変更1212161613・・・</t>
  </si>
  <si>
    <t>37740と同じ条件にしたつもりだったが.37741の波形だった</t>
  </si>
  <si>
    <t>今度こそ本当に37740のつもり</t>
  </si>
  <si>
    <t xml:space="preserve">PF3落ちなかった </t>
  </si>
  <si>
    <t>OHを1.5ｋVに戻し、PF2を５ｍｓ遅らせた。PICとLabviewを再起動した</t>
  </si>
  <si>
    <t>磁気計測用</t>
  </si>
  <si>
    <t>PF2を０．６ｋVに戻し、PF3の波形を変えた</t>
  </si>
  <si>
    <t>通電のみ</t>
  </si>
  <si>
    <t>4.2kA</t>
  </si>
  <si>
    <t>OHを少し減らす。1.8KA</t>
  </si>
  <si>
    <t>37761と同じ。5ｋA</t>
  </si>
  <si>
    <t>OH2startを少し遅らせる。5ｋA</t>
  </si>
  <si>
    <t>PF2のみ</t>
  </si>
  <si>
    <t>PF2を遅らせる。通電のみ</t>
  </si>
  <si>
    <t>PFをさらに遅らせる。通電のみ</t>
  </si>
  <si>
    <t>37767と同じ波形でプラズマをつける。</t>
  </si>
  <si>
    <t>37764に戻す。</t>
  </si>
  <si>
    <t>PF2を少し遅らせる。</t>
  </si>
  <si>
    <t>PF3の波形調整</t>
  </si>
  <si>
    <t>OH２startを1ms前にした。</t>
  </si>
  <si>
    <t>OH２startを0.5ms後ろにした。</t>
  </si>
  <si>
    <t>37775のOffshot</t>
  </si>
  <si>
    <t>2005/06/23 OffshotTFのみ</t>
  </si>
  <si>
    <t>37775の再現</t>
  </si>
  <si>
    <t>TFを下げる。PF3通電せず</t>
  </si>
  <si>
    <t>PF3通電せず。</t>
  </si>
  <si>
    <t>PF3のみ通電。OK</t>
  </si>
  <si>
    <t>PF3の充電電圧を増やす。PF3OK。</t>
  </si>
  <si>
    <t>PF3のタイミングがおかしい。</t>
  </si>
  <si>
    <t>PF3（IGBT）の制御信号をオシロで見てみる。PF3通電されず。</t>
  </si>
  <si>
    <t>PF3が途中までしか通電されない。</t>
  </si>
  <si>
    <t>OHなしでPF3を見る。PF3通電されない。PulserからTriggerがでていない。</t>
  </si>
  <si>
    <t>IGBTのPulserを#21に変更。PF3が途中までしかつうでんされない。</t>
  </si>
  <si>
    <t>OHなしでPF3を見る。PF3は正常に通電されない。PulserからTriggerがでていない。</t>
  </si>
  <si>
    <t>OHを入れる。IGBTがTFのTimingで始まった。　PF3PICのアース対策を行う。</t>
  </si>
  <si>
    <t>PF3にデータを送信し忘れた。</t>
  </si>
  <si>
    <t>4kA.。PF3PICがTFのタイミングで始まる。</t>
  </si>
  <si>
    <t>OHが通電されない。PF3PICがTFのタイミングで始まる。</t>
  </si>
  <si>
    <t>PF3PICがTFのタイミングで始まる。</t>
  </si>
  <si>
    <t>OH,PF3が通電されない。</t>
  </si>
  <si>
    <t>OHのみ</t>
  </si>
  <si>
    <t>TFとOH</t>
  </si>
  <si>
    <t>PF3通電試。パルサー#10から出力がでない</t>
  </si>
  <si>
    <t>PF3通電試。パルサー#20から出力がでない。PICの出力につながっているケーブルが短絡していた。</t>
  </si>
  <si>
    <t>PF3通電試。</t>
  </si>
  <si>
    <t>サンプラス不調</t>
  </si>
  <si>
    <t>2nd GAS 4.6ms</t>
  </si>
  <si>
    <t>makotsuオフショット</t>
  </si>
  <si>
    <t>OHのみ試験</t>
  </si>
  <si>
    <t>石井R=390</t>
  </si>
  <si>
    <t>PF2放電せず</t>
  </si>
  <si>
    <t>１号機</t>
  </si>
  <si>
    <t>２号機</t>
  </si>
  <si>
    <t>入射</t>
  </si>
  <si>
    <t>反射</t>
  </si>
  <si>
    <t>電圧</t>
  </si>
  <si>
    <t>パワー</t>
  </si>
  <si>
    <t>[V]</t>
  </si>
  <si>
    <t>[kw]</t>
  </si>
  <si>
    <t>反射率</t>
  </si>
  <si>
    <t>ICRF</t>
  </si>
  <si>
    <t>2nd GAS 5ms</t>
  </si>
  <si>
    <t>TF REF</t>
  </si>
  <si>
    <t>ブレーカー落ちた</t>
  </si>
  <si>
    <t>ECHがついていない</t>
  </si>
  <si>
    <t>PF3放電せず</t>
  </si>
  <si>
    <t>PF3放電試験</t>
  </si>
  <si>
    <t>TF充電試験</t>
  </si>
  <si>
    <r>
      <t>X</t>
    </r>
    <r>
      <rPr>
        <sz val="11"/>
        <rFont val="ＭＳ Ｐゴシック"/>
        <family val="3"/>
      </rPr>
      <t xml:space="preserve"> ray SBD(Be)</t>
    </r>
  </si>
  <si>
    <t>X ray</t>
  </si>
  <si>
    <t>μSv</t>
  </si>
  <si>
    <t>Gas2　5⇒7ms</t>
  </si>
  <si>
    <t>TF ref</t>
  </si>
  <si>
    <t>Gas2 7⇒8ms</t>
  </si>
  <si>
    <t>PF3通電試。PIC出力正常。PF3コイル電流がおかしい。積分器？</t>
  </si>
  <si>
    <t>PF3通電試。PF3とPF2の積分器のＧａｉｎを1000に戻した。PF3波形正常。</t>
  </si>
  <si>
    <t>PF3通電試。PF3のIGBTトリガーをch20からch10に戻して試験。</t>
  </si>
  <si>
    <t>PF3通電試。TF1,2との組み合わせ。</t>
  </si>
  <si>
    <t>TF1,2のみのoff shot。</t>
  </si>
  <si>
    <t>37813-15</t>
  </si>
  <si>
    <t>PF3通電試。TF1,2,OH1との組み合わせ。</t>
  </si>
  <si>
    <t>PF3通電試。TF1,2,OH1,PF2との組み合わせ。</t>
  </si>
  <si>
    <t>PF3の波形を変えた。</t>
  </si>
  <si>
    <t>gasをいれた。１０ｋA</t>
  </si>
  <si>
    <t>PF3通電試。トリガーが設定されていなかった。これより暫くガス無し</t>
  </si>
  <si>
    <t>PF3通電試験。ここからガスをいれた</t>
  </si>
  <si>
    <t>PF3のタイミングを早める。Iｐがなくなった</t>
  </si>
  <si>
    <t>37822に比べて1ｍｓPF３のタイミングを遅くした</t>
  </si>
  <si>
    <t>37822の再現実験</t>
  </si>
  <si>
    <t>ガスを減らした1.8</t>
  </si>
  <si>
    <t>PF３の波形を変えた。最初を強く</t>
  </si>
  <si>
    <t>PF３の波形を変えた。最初を弱く。OHが後半落ち込んでいる</t>
  </si>
  <si>
    <t>37828をもう一回</t>
  </si>
  <si>
    <t>37829をもう一回</t>
  </si>
  <si>
    <t>37825のPF３波形を変更した。３０ｍｓ付近で波形が落ち込まないようにした</t>
  </si>
  <si>
    <t>データスイッチ入れ忘れ</t>
  </si>
  <si>
    <t>データ収集系エラー</t>
  </si>
  <si>
    <t>37826のPF3の波形にもどした。充電電圧を0.6ｋVに上げた</t>
  </si>
  <si>
    <t>PF３の波形を1ｍｓ遅らせた</t>
  </si>
  <si>
    <t>PF３の波形をさらに1ｍｓ遅らせた。</t>
  </si>
  <si>
    <t>PF3の波形のタイミング変更</t>
  </si>
  <si>
    <t>37835の再現。簡易分光器データー収集のため</t>
  </si>
  <si>
    <t>PF3の波形を変更。（30ｍｓ周辺）OHの波形が変化</t>
  </si>
  <si>
    <t>37836の再現。OHに異常はない</t>
  </si>
  <si>
    <t>PF3の充電電圧を上げた</t>
  </si>
  <si>
    <t>PF３の波形を変更</t>
  </si>
  <si>
    <t>TFのみ。正常</t>
  </si>
  <si>
    <t>offshot。TF+OH+PF2+PF3通電試験。</t>
  </si>
  <si>
    <t>Magnetron失敗</t>
  </si>
  <si>
    <t>PF3波形調整</t>
  </si>
  <si>
    <t>PF3波形調整(37842と同じ),OH2Forwardのタイミングを変える.OH2失敗</t>
  </si>
  <si>
    <t>OHForwardのタイミングを戻す.</t>
  </si>
  <si>
    <t>PF2を遅くする。</t>
  </si>
  <si>
    <t>PF2を早くする。</t>
  </si>
  <si>
    <t>PF2をさらに遅くする</t>
  </si>
  <si>
    <t>初心に戻って、もう一度。37842と同じ設定に戻す。OHが放電せず</t>
  </si>
  <si>
    <t>スパークした、Ipがでた</t>
  </si>
  <si>
    <t>OH放電せず</t>
  </si>
  <si>
    <t>OH2FモニターCAMACへ接続,OH失敗</t>
  </si>
  <si>
    <t>OH失敗</t>
  </si>
  <si>
    <t>PF2の電圧を上げた。</t>
  </si>
  <si>
    <t>37867の設定に戻す。</t>
  </si>
  <si>
    <t>ＯＨロゴスキーモニター（OH1st, OH2F,OH2R）,ECH付け忘れ。</t>
  </si>
  <si>
    <t>OH不調。OH1stと　OH2Fで振動する。</t>
  </si>
  <si>
    <t>OH2切り替わらず。</t>
  </si>
  <si>
    <t>OH2Fを少し遅くする。OHがFireしない。</t>
  </si>
  <si>
    <t>TFを下げる。</t>
  </si>
  <si>
    <t>TFをもとにもどす。</t>
  </si>
  <si>
    <t>OH1,OH2の電圧を高圧プローブでモニター、OH1のTirggerを1-7-1。OH通電試験。OH異常</t>
  </si>
  <si>
    <t>OH充電電圧を下げる。OH異常</t>
  </si>
  <si>
    <t>OH充電電圧を上げる。OH異常</t>
  </si>
  <si>
    <t>OH試験。正常</t>
  </si>
  <si>
    <t>OH試験。異常</t>
  </si>
  <si>
    <t>OH試験。異常。OHStartのひとつが異常。</t>
  </si>
  <si>
    <t>OH1startのIgnitronのひとつを交換。OH通電試験。やっぱりOHStartのひとつが異常</t>
  </si>
  <si>
    <t>OH後半が異常。</t>
  </si>
  <si>
    <t>充電電圧を下げる</t>
  </si>
  <si>
    <t>OHtest</t>
  </si>
  <si>
    <t>Blank test</t>
  </si>
  <si>
    <t>トリガーミス</t>
  </si>
  <si>
    <t>Bvランプ</t>
  </si>
  <si>
    <t>RF45ms/15kW</t>
  </si>
  <si>
    <t>TF2ndコンデンサー容量変更</t>
  </si>
  <si>
    <t>Bvランプ</t>
  </si>
  <si>
    <t>OH test ロゴスキー断線</t>
  </si>
  <si>
    <t>何も充電しないでBlank Dataを取る(佐々木君の要請)</t>
  </si>
  <si>
    <t>OH test(0.5kV)　正常放電</t>
  </si>
  <si>
    <t>OH test(1.0kV)　失敗 OH1st startのイグナイトロン１本がfireしない</t>
  </si>
  <si>
    <t>OH test(0.5kV)　失敗 OH1st startのイグナイトロン１本がfireしない</t>
  </si>
  <si>
    <t>TF</t>
  </si>
  <si>
    <t>forward がつかない</t>
  </si>
  <si>
    <t>ｔｒｙ again</t>
  </si>
  <si>
    <t>トリガーのスイッチ入っていない</t>
  </si>
  <si>
    <t>reverseしなかった</t>
  </si>
  <si>
    <t>TFref</t>
  </si>
  <si>
    <t>plasma</t>
  </si>
  <si>
    <t>PF3</t>
  </si>
  <si>
    <t>R=390(マイクロ波)</t>
  </si>
  <si>
    <t>TFref</t>
  </si>
  <si>
    <t>R=555(マイクロ波）</t>
  </si>
  <si>
    <t>Tfref?</t>
  </si>
  <si>
    <t>OH test(0.5kV)　失敗 OH1st startのイグナイトロン１本がfireしない、Crowberもしない</t>
  </si>
  <si>
    <t>OH test(0.5kV)　正常放電　イグナイトロン１本をはずす。</t>
  </si>
  <si>
    <t>OH test(1.0kV)　正常放電</t>
  </si>
  <si>
    <t>OH test(1.5kV)　正常放電</t>
  </si>
  <si>
    <t>OH test(1.5kV)　振動した</t>
  </si>
  <si>
    <t>OH test(1.5kV)　正常放電　フォワードのタイミング変更(前へ)</t>
  </si>
  <si>
    <t>OH test(1.5kV)　正常放電　フォワードのタイミング変更(後ろへ)</t>
  </si>
  <si>
    <t>TF only</t>
  </si>
  <si>
    <t>TF通電。</t>
  </si>
  <si>
    <t>OHが不調</t>
  </si>
  <si>
    <t>OH2Fを少し遅くする。</t>
  </si>
  <si>
    <t>OH2Fを少し遅くする。OHは正常放電。</t>
  </si>
  <si>
    <t>37930と同じタイミング。OHは異常放電。</t>
  </si>
  <si>
    <t>OH2Fを121.5msにする。</t>
  </si>
  <si>
    <t>Gasの量を減らす。</t>
  </si>
  <si>
    <t>Gasの量を増やす。</t>
  </si>
  <si>
    <t>Gasの量を戻し、PF2のスキャン、PF2を遅らせる。OHは異常放電。</t>
  </si>
  <si>
    <t>37938と同じ条件。</t>
  </si>
  <si>
    <t>PF2を遅らせる。</t>
  </si>
  <si>
    <t>37943と同じ条件。</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</si>
</sst>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_ "/>
    <numFmt numFmtId="183" formatCode="0.0_);[Red]\(0.0\)"/>
    <numFmt numFmtId="184" formatCode="0.000000_);[Red]\(0.000000\)"/>
    <numFmt numFmtId="185" formatCode="mmm\-yyyy"/>
    <numFmt numFmtId="186" formatCode="#,##0.0;[Red]\-#,##0.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14"/>
      <name val="ＭＳ Ｐゴシック"/>
      <family val="3"/>
    </font>
    <font>
      <sz val="11"/>
      <color indexed="8"/>
      <name val="ＭＳ Ｐゴシック"/>
      <family val="3"/>
    </font>
    <font>
      <sz val="11"/>
      <color indexed="59"/>
      <name val="ＭＳ Ｐゴシック"/>
      <family val="3"/>
    </font>
    <font>
      <sz val="1.75"/>
      <name val="ＭＳ Ｐゴシック"/>
      <family val="3"/>
    </font>
    <font>
      <sz val="11.5"/>
      <name val="ＭＳ Ｐゴシック"/>
      <family val="3"/>
    </font>
  </fonts>
  <fills count="2">
    <fill>
      <patternFill/>
    </fill>
    <fill>
      <patternFill patternType="gray125"/>
    </fill>
  </fills>
  <borders count="6">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98">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176" fontId="0" fillId="0" borderId="2" xfId="0" applyNumberFormat="1" applyBorder="1" applyAlignment="1">
      <alignment vertical="center"/>
    </xf>
    <xf numFmtId="176" fontId="0" fillId="0" borderId="0" xfId="0" applyNumberFormat="1" applyAlignment="1">
      <alignment vertical="center"/>
    </xf>
    <xf numFmtId="176" fontId="0" fillId="0" borderId="0" xfId="0" applyNumberForma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4" fillId="0" borderId="0" xfId="0" applyFont="1" applyAlignment="1">
      <alignment vertical="center"/>
    </xf>
    <xf numFmtId="0" fontId="0" fillId="0" borderId="0" xfId="0" applyFont="1" applyAlignment="1">
      <alignment vertical="center"/>
    </xf>
    <xf numFmtId="176" fontId="0" fillId="0" borderId="0" xfId="0" applyNumberFormat="1" applyFill="1" applyBorder="1" applyAlignment="1">
      <alignment vertical="center"/>
    </xf>
    <xf numFmtId="0" fontId="4" fillId="0" borderId="1" xfId="0" applyFont="1" applyBorder="1" applyAlignment="1">
      <alignment vertical="center"/>
    </xf>
    <xf numFmtId="0" fontId="0" fillId="0" borderId="1" xfId="0" applyFont="1" applyBorder="1" applyAlignment="1">
      <alignment vertical="center"/>
    </xf>
    <xf numFmtId="0" fontId="5" fillId="0" borderId="1" xfId="0" applyFont="1" applyBorder="1" applyAlignment="1">
      <alignment vertical="center"/>
    </xf>
    <xf numFmtId="176" fontId="5" fillId="0" borderId="0" xfId="0" applyNumberFormat="1" applyFont="1" applyAlignment="1">
      <alignment vertical="center"/>
    </xf>
    <xf numFmtId="176" fontId="0" fillId="0" borderId="0" xfId="0" applyNumberFormat="1" applyFont="1" applyAlignment="1">
      <alignment vertical="center"/>
    </xf>
    <xf numFmtId="176" fontId="5" fillId="0" borderId="0" xfId="0" applyNumberFormat="1" applyFont="1" applyBorder="1" applyAlignment="1">
      <alignment vertical="center"/>
    </xf>
    <xf numFmtId="176" fontId="0" fillId="0" borderId="0" xfId="0" applyNumberFormat="1" applyFont="1" applyBorder="1" applyAlignment="1">
      <alignment vertical="center"/>
    </xf>
    <xf numFmtId="176" fontId="0"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4" fontId="4" fillId="0" borderId="1" xfId="0" applyNumberFormat="1" applyFont="1" applyBorder="1" applyAlignment="1">
      <alignment vertical="center"/>
    </xf>
    <xf numFmtId="0" fontId="6" fillId="0" borderId="1" xfId="0" applyFont="1" applyBorder="1" applyAlignment="1">
      <alignment vertical="center"/>
    </xf>
    <xf numFmtId="176" fontId="6" fillId="0" borderId="0" xfId="0" applyNumberFormat="1" applyFont="1" applyAlignment="1">
      <alignment vertical="center"/>
    </xf>
    <xf numFmtId="176" fontId="6" fillId="0" borderId="0" xfId="0" applyNumberFormat="1" applyFont="1" applyBorder="1" applyAlignment="1">
      <alignment vertical="center"/>
    </xf>
    <xf numFmtId="176" fontId="6" fillId="0" borderId="0" xfId="0" applyNumberFormat="1" applyFont="1" applyFill="1" applyBorder="1" applyAlignment="1">
      <alignment vertical="center"/>
    </xf>
    <xf numFmtId="182" fontId="4" fillId="0" borderId="1" xfId="0" applyNumberFormat="1" applyFont="1" applyBorder="1" applyAlignment="1">
      <alignment vertical="center"/>
    </xf>
    <xf numFmtId="0" fontId="4" fillId="0" borderId="0" xfId="0" applyFont="1" applyBorder="1" applyAlignment="1">
      <alignment vertical="center"/>
    </xf>
    <xf numFmtId="0" fontId="0" fillId="0" borderId="0" xfId="0" applyFont="1" applyAlignment="1">
      <alignment horizontal="center" vertical="center"/>
    </xf>
    <xf numFmtId="0" fontId="0" fillId="0" borderId="1" xfId="0" applyBorder="1" applyAlignment="1">
      <alignment horizontal="center" vertical="center"/>
    </xf>
    <xf numFmtId="176" fontId="0" fillId="0" borderId="3" xfId="0" applyNumberFormat="1" applyBorder="1" applyAlignment="1">
      <alignment vertical="center"/>
    </xf>
    <xf numFmtId="176" fontId="0" fillId="0" borderId="1" xfId="0" applyNumberFormat="1" applyBorder="1" applyAlignment="1">
      <alignment vertical="center"/>
    </xf>
    <xf numFmtId="176" fontId="5" fillId="0" borderId="1" xfId="0" applyNumberFormat="1" applyFont="1" applyBorder="1" applyAlignment="1">
      <alignment vertical="center"/>
    </xf>
    <xf numFmtId="176" fontId="0" fillId="0" borderId="1" xfId="0" applyNumberFormat="1" applyFont="1" applyBorder="1" applyAlignment="1">
      <alignment vertical="center"/>
    </xf>
    <xf numFmtId="176" fontId="4" fillId="0" borderId="1" xfId="0" applyNumberFormat="1" applyFont="1" applyBorder="1" applyAlignment="1">
      <alignment vertical="center"/>
    </xf>
    <xf numFmtId="176" fontId="6" fillId="0" borderId="1" xfId="0" applyNumberFormat="1" applyFont="1" applyBorder="1" applyAlignment="1">
      <alignment vertical="center"/>
    </xf>
    <xf numFmtId="0" fontId="0" fillId="0" borderId="0" xfId="0" applyAlignment="1">
      <alignment horizontal="lef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Border="1" applyAlignment="1">
      <alignment vertical="center"/>
    </xf>
    <xf numFmtId="0" fontId="7" fillId="0" borderId="1" xfId="0" applyFont="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56" fontId="0" fillId="0" borderId="0" xfId="0" applyNumberFormat="1" applyAlignment="1">
      <alignment vertical="center"/>
    </xf>
    <xf numFmtId="0" fontId="6" fillId="0" borderId="0" xfId="0" applyFont="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0" fontId="0" fillId="0" borderId="4" xfId="0" applyBorder="1" applyAlignment="1">
      <alignment horizontal="center" vertical="center"/>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vertical="center" shrinkToFit="1"/>
    </xf>
    <xf numFmtId="14" fontId="0" fillId="0" borderId="1" xfId="0" applyNumberFormat="1" applyBorder="1" applyAlignment="1">
      <alignment vertical="center" shrinkToFit="1"/>
    </xf>
    <xf numFmtId="0" fontId="0" fillId="0" borderId="0" xfId="0" applyBorder="1" applyAlignment="1">
      <alignment vertical="center" shrinkToFit="1"/>
    </xf>
    <xf numFmtId="14" fontId="4" fillId="0" borderId="1" xfId="0" applyNumberFormat="1" applyFont="1" applyBorder="1" applyAlignment="1">
      <alignment vertical="center" shrinkToFit="1"/>
    </xf>
    <xf numFmtId="14" fontId="0" fillId="0" borderId="1" xfId="0" applyNumberFormat="1" applyFont="1" applyBorder="1" applyAlignment="1">
      <alignment vertical="center" shrinkToFit="1"/>
    </xf>
    <xf numFmtId="0" fontId="0" fillId="0" borderId="1" xfId="0" applyFont="1" applyBorder="1" applyAlignment="1">
      <alignment vertical="center" shrinkToFit="1"/>
    </xf>
    <xf numFmtId="56" fontId="4" fillId="0" borderId="1" xfId="0" applyNumberFormat="1" applyFont="1" applyBorder="1" applyAlignment="1">
      <alignment vertical="center" shrinkToFit="1"/>
    </xf>
    <xf numFmtId="0" fontId="0" fillId="0" borderId="0" xfId="0" applyAlignment="1">
      <alignment vertical="center" shrinkToFit="1"/>
    </xf>
    <xf numFmtId="0" fontId="0" fillId="0" borderId="2" xfId="0" applyFont="1" applyBorder="1" applyAlignment="1">
      <alignment vertical="center"/>
    </xf>
    <xf numFmtId="14" fontId="0" fillId="0" borderId="0" xfId="0" applyNumberFormat="1" applyFont="1" applyAlignment="1">
      <alignment vertical="center"/>
    </xf>
    <xf numFmtId="0" fontId="0" fillId="0" borderId="5" xfId="0" applyBorder="1" applyAlignment="1">
      <alignment horizontal="center" vertical="center"/>
    </xf>
    <xf numFmtId="56" fontId="0" fillId="0" borderId="1" xfId="0" applyNumberFormat="1" applyBorder="1" applyAlignment="1">
      <alignment vertical="center" shrinkToFit="1"/>
    </xf>
    <xf numFmtId="0" fontId="0" fillId="0" borderId="4" xfId="0" applyFont="1" applyBorder="1" applyAlignment="1">
      <alignment vertical="center"/>
    </xf>
    <xf numFmtId="0" fontId="0" fillId="0" borderId="0" xfId="0" applyAlignment="1">
      <alignment horizontal="center" vertical="center" shrinkToFit="1"/>
    </xf>
    <xf numFmtId="176" fontId="0" fillId="0" borderId="4" xfId="0" applyNumberFormat="1" applyBorder="1" applyAlignment="1">
      <alignment vertical="center"/>
    </xf>
    <xf numFmtId="0" fontId="0" fillId="0" borderId="1" xfId="0"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ill="1" applyAlignment="1">
      <alignment vertical="center"/>
    </xf>
    <xf numFmtId="176" fontId="4" fillId="0" borderId="0" xfId="0" applyNumberFormat="1" applyFont="1" applyFill="1" applyAlignment="1">
      <alignment vertical="center"/>
    </xf>
    <xf numFmtId="0" fontId="6" fillId="0" borderId="0" xfId="0" applyFont="1" applyBorder="1" applyAlignment="1">
      <alignment vertical="center"/>
    </xf>
    <xf numFmtId="0" fontId="0" fillId="0" borderId="0" xfId="0" applyFont="1" applyFill="1" applyAlignment="1">
      <alignment vertical="center"/>
    </xf>
    <xf numFmtId="0" fontId="6" fillId="0" borderId="0" xfId="0" applyFont="1" applyFill="1" applyAlignment="1">
      <alignment vertical="center"/>
    </xf>
    <xf numFmtId="176" fontId="6" fillId="0" borderId="0" xfId="0" applyNumberFormat="1" applyFont="1" applyFill="1" applyAlignment="1">
      <alignment vertical="center"/>
    </xf>
    <xf numFmtId="176" fontId="0" fillId="0" borderId="0" xfId="0" applyNumberFormat="1"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3" xfId="0" applyFont="1" applyBorder="1" applyAlignment="1">
      <alignment vertical="center"/>
    </xf>
    <xf numFmtId="176" fontId="0" fillId="0" borderId="2" xfId="0" applyNumberFormat="1" applyFill="1" applyBorder="1" applyAlignment="1">
      <alignment vertical="center"/>
    </xf>
    <xf numFmtId="176" fontId="5" fillId="0" borderId="0" xfId="0" applyNumberFormat="1" applyFont="1" applyFill="1" applyAlignment="1">
      <alignment vertical="center"/>
    </xf>
    <xf numFmtId="0" fontId="4" fillId="0" borderId="1" xfId="0" applyFont="1" applyBorder="1" applyAlignment="1">
      <alignment vertical="center" shrinkToFit="1"/>
    </xf>
    <xf numFmtId="181" fontId="0" fillId="0" borderId="0" xfId="0" applyNumberFormat="1" applyFont="1" applyFill="1" applyAlignment="1">
      <alignment vertical="center"/>
    </xf>
    <xf numFmtId="182" fontId="0" fillId="0" borderId="1" xfId="0" applyNumberFormat="1" applyFont="1" applyBorder="1" applyAlignment="1">
      <alignment vertical="center"/>
    </xf>
    <xf numFmtId="181" fontId="4" fillId="0" borderId="0" xfId="0" applyNumberFormat="1" applyFont="1" applyFill="1" applyAlignment="1">
      <alignment vertical="center"/>
    </xf>
    <xf numFmtId="182" fontId="6" fillId="0" borderId="1" xfId="0" applyNumberFormat="1" applyFont="1" applyBorder="1" applyAlignment="1">
      <alignment vertical="center"/>
    </xf>
    <xf numFmtId="181" fontId="4" fillId="0" borderId="0" xfId="0" applyNumberFormat="1" applyFont="1" applyAlignment="1">
      <alignment vertical="center"/>
    </xf>
    <xf numFmtId="181" fontId="6" fillId="0" borderId="0" xfId="0" applyNumberFormat="1" applyFont="1" applyAlignment="1">
      <alignment vertical="center"/>
    </xf>
    <xf numFmtId="181" fontId="6" fillId="0" borderId="0" xfId="0" applyNumberFormat="1" applyFont="1" applyFill="1" applyAlignment="1">
      <alignment vertical="center"/>
    </xf>
    <xf numFmtId="181" fontId="0" fillId="0" borderId="0" xfId="0" applyNumberFormat="1"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1"/>
          <c:order val="0"/>
          <c:tx>
            <c:strRef>
              <c:f>Sheet1!#REF!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Sheet1!#REF!</c:f>
              <c:strCache>
                <c:ptCount val="1"/>
                <c:pt idx="0">
                  <c:v>1</c:v>
                </c:pt>
              </c:strCache>
            </c:strRef>
          </c:xVal>
          <c:yVal>
            <c:numRef>
              <c:f>Sheet1!#REF!</c:f>
              <c:numCache>
                <c:ptCount val="1"/>
                <c:pt idx="0">
                  <c:v>1</c:v>
                </c:pt>
              </c:numCache>
            </c:numRef>
          </c:yVal>
          <c:smooth val="0"/>
        </c:ser>
        <c:axId val="53552410"/>
        <c:axId val="12209643"/>
      </c:scatterChart>
      <c:valAx>
        <c:axId val="53552410"/>
        <c:scaling>
          <c:orientation val="minMax"/>
          <c:min val="39300"/>
        </c:scaling>
        <c:axPos val="b"/>
        <c:delete val="0"/>
        <c:numFmt formatCode="General" sourceLinked="1"/>
        <c:majorTickMark val="in"/>
        <c:minorTickMark val="none"/>
        <c:tickLblPos val="nextTo"/>
        <c:crossAx val="12209643"/>
        <c:crosses val="autoZero"/>
        <c:crossBetween val="midCat"/>
        <c:dispUnits/>
      </c:valAx>
      <c:valAx>
        <c:axId val="12209643"/>
        <c:scaling>
          <c:orientation val="minMax"/>
        </c:scaling>
        <c:axPos val="l"/>
        <c:majorGridlines/>
        <c:delete val="0"/>
        <c:numFmt formatCode="General" sourceLinked="1"/>
        <c:majorTickMark val="in"/>
        <c:minorTickMark val="none"/>
        <c:tickLblPos val="nextTo"/>
        <c:crossAx val="535524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solidFill>
            <a:srgbClr val="FF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675"/>
          <c:w val="0.925"/>
          <c:h val="0.95325"/>
        </c:manualLayout>
      </c:layout>
      <c:scatterChart>
        <c:scatterStyle val="lineMarker"/>
        <c:varyColors val="0"/>
        <c:ser>
          <c:idx val="1"/>
          <c:order val="0"/>
          <c:tx>
            <c:strRef>
              <c:f>Sheet1!#REF!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Sheet1!#REF!</c:f>
              <c:strCache>
                <c:ptCount val="1"/>
                <c:pt idx="0">
                  <c:v>1</c:v>
                </c:pt>
              </c:strCache>
            </c:strRef>
          </c:xVal>
          <c:yVal>
            <c:numRef>
              <c:f>Sheet1!#REF!</c:f>
              <c:numCache>
                <c:ptCount val="1"/>
                <c:pt idx="0">
                  <c:v>1</c:v>
                </c:pt>
              </c:numCache>
            </c:numRef>
          </c:yVal>
          <c:smooth val="0"/>
        </c:ser>
        <c:axId val="42777924"/>
        <c:axId val="49456997"/>
      </c:scatterChart>
      <c:valAx>
        <c:axId val="42777924"/>
        <c:scaling>
          <c:orientation val="minMax"/>
          <c:min val="39300"/>
        </c:scaling>
        <c:axPos val="b"/>
        <c:delete val="0"/>
        <c:numFmt formatCode="General" sourceLinked="1"/>
        <c:majorTickMark val="in"/>
        <c:minorTickMark val="none"/>
        <c:tickLblPos val="nextTo"/>
        <c:crossAx val="49456997"/>
        <c:crosses val="autoZero"/>
        <c:crossBetween val="midCat"/>
        <c:dispUnits/>
      </c:valAx>
      <c:valAx>
        <c:axId val="49456997"/>
        <c:scaling>
          <c:orientation val="minMax"/>
        </c:scaling>
        <c:axPos val="l"/>
        <c:majorGridlines/>
        <c:delete val="0"/>
        <c:numFmt formatCode="General" sourceLinked="1"/>
        <c:majorTickMark val="in"/>
        <c:minorTickMark val="none"/>
        <c:tickLblPos val="nextTo"/>
        <c:crossAx val="4277792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solidFill>
            <a:srgbClr val="FF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5"/>
          <c:w val="0.9845"/>
          <c:h val="0.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Sheet1!#REF!</c:f>
              <c:strCache>
                <c:ptCount val="1"/>
                <c:pt idx="0">
                  <c:v>1</c:v>
                </c:pt>
              </c:strCache>
            </c:strRef>
          </c:xVal>
          <c:yVal>
            <c:numRef>
              <c:f>Sheet1!#REF!</c:f>
              <c:numCache>
                <c:ptCount val="1"/>
                <c:pt idx="0">
                  <c:v>1</c:v>
                </c:pt>
              </c:numCache>
            </c:numRef>
          </c:yVal>
          <c:smooth val="0"/>
        </c:ser>
        <c:axId val="42459790"/>
        <c:axId val="46593791"/>
      </c:scatterChart>
      <c:valAx>
        <c:axId val="42459790"/>
        <c:scaling>
          <c:orientation val="minMax"/>
        </c:scaling>
        <c:axPos val="b"/>
        <c:delete val="0"/>
        <c:numFmt formatCode="General" sourceLinked="1"/>
        <c:majorTickMark val="in"/>
        <c:minorTickMark val="none"/>
        <c:tickLblPos val="nextTo"/>
        <c:crossAx val="46593791"/>
        <c:crosses val="autoZero"/>
        <c:crossBetween val="midCat"/>
        <c:dispUnits/>
      </c:valAx>
      <c:valAx>
        <c:axId val="46593791"/>
        <c:scaling>
          <c:orientation val="minMax"/>
        </c:scaling>
        <c:axPos val="l"/>
        <c:majorGridlines/>
        <c:delete val="0"/>
        <c:numFmt formatCode="General" sourceLinked="1"/>
        <c:majorTickMark val="in"/>
        <c:minorTickMark val="none"/>
        <c:tickLblPos val="nextTo"/>
        <c:crossAx val="424597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xVal>
            <c:strRef>
              <c:f>Sheet3!$H$1:$H$1986</c:f>
              <c:strCache/>
            </c:strRef>
          </c:xVal>
          <c:yVal>
            <c:numRef>
              <c:f>Sheet3!$C$1:$C$1986</c:f>
              <c:numCache/>
            </c:numRef>
          </c:yVal>
          <c:smooth val="1"/>
        </c:ser>
        <c:axId val="16690936"/>
        <c:axId val="16000697"/>
      </c:scatterChart>
      <c:valAx>
        <c:axId val="16690936"/>
        <c:scaling>
          <c:orientation val="minMax"/>
        </c:scaling>
        <c:axPos val="b"/>
        <c:delete val="0"/>
        <c:numFmt formatCode="General" sourceLinked="1"/>
        <c:majorTickMark val="in"/>
        <c:minorTickMark val="none"/>
        <c:tickLblPos val="nextTo"/>
        <c:crossAx val="16000697"/>
        <c:crosses val="autoZero"/>
        <c:crossBetween val="midCat"/>
        <c:dispUnits/>
      </c:valAx>
      <c:valAx>
        <c:axId val="16000697"/>
        <c:scaling>
          <c:orientation val="minMax"/>
        </c:scaling>
        <c:axPos val="l"/>
        <c:majorGridlines/>
        <c:delete val="0"/>
        <c:numFmt formatCode="General" sourceLinked="1"/>
        <c:majorTickMark val="in"/>
        <c:minorTickMark val="none"/>
        <c:tickLblPos val="nextTo"/>
        <c:crossAx val="1669093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361950</xdr:colOff>
      <xdr:row>0</xdr:row>
      <xdr:rowOff>0</xdr:rowOff>
    </xdr:from>
    <xdr:to>
      <xdr:col>27</xdr:col>
      <xdr:colOff>381000</xdr:colOff>
      <xdr:row>0</xdr:row>
      <xdr:rowOff>0</xdr:rowOff>
    </xdr:to>
    <xdr:graphicFrame>
      <xdr:nvGraphicFramePr>
        <xdr:cNvPr id="1" name="Chart 3"/>
        <xdr:cNvGraphicFramePr/>
      </xdr:nvGraphicFramePr>
      <xdr:xfrm>
        <a:off x="8982075" y="0"/>
        <a:ext cx="57531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361950</xdr:colOff>
      <xdr:row>1887</xdr:row>
      <xdr:rowOff>114300</xdr:rowOff>
    </xdr:from>
    <xdr:to>
      <xdr:col>26</xdr:col>
      <xdr:colOff>381000</xdr:colOff>
      <xdr:row>1910</xdr:row>
      <xdr:rowOff>66675</xdr:rowOff>
    </xdr:to>
    <xdr:graphicFrame>
      <xdr:nvGraphicFramePr>
        <xdr:cNvPr id="1" name="Chart 1"/>
        <xdr:cNvGraphicFramePr/>
      </xdr:nvGraphicFramePr>
      <xdr:xfrm>
        <a:off x="8201025" y="323640450"/>
        <a:ext cx="5314950" cy="3895725"/>
      </xdr:xfrm>
      <a:graphic>
        <a:graphicData uri="http://schemas.openxmlformats.org/drawingml/2006/chart">
          <c:chart xmlns:c="http://schemas.openxmlformats.org/drawingml/2006/chart" r:id="rId1"/>
        </a:graphicData>
      </a:graphic>
    </xdr:graphicFrame>
    <xdr:clientData/>
  </xdr:twoCellAnchor>
  <xdr:twoCellAnchor>
    <xdr:from>
      <xdr:col>10</xdr:col>
      <xdr:colOff>238125</xdr:colOff>
      <xdr:row>2743</xdr:row>
      <xdr:rowOff>142875</xdr:rowOff>
    </xdr:from>
    <xdr:to>
      <xdr:col>24</xdr:col>
      <xdr:colOff>495300</xdr:colOff>
      <xdr:row>2768</xdr:row>
      <xdr:rowOff>9525</xdr:rowOff>
    </xdr:to>
    <xdr:graphicFrame>
      <xdr:nvGraphicFramePr>
        <xdr:cNvPr id="2" name="Chart 2"/>
        <xdr:cNvGraphicFramePr/>
      </xdr:nvGraphicFramePr>
      <xdr:xfrm>
        <a:off x="5467350" y="470430225"/>
        <a:ext cx="6362700" cy="4152900"/>
      </xdr:xfrm>
      <a:graphic>
        <a:graphicData uri="http://schemas.openxmlformats.org/drawingml/2006/chart">
          <c:chart xmlns:c="http://schemas.openxmlformats.org/drawingml/2006/chart" r:id="rId2"/>
        </a:graphicData>
      </a:graphic>
    </xdr:graphicFrame>
    <xdr:clientData/>
  </xdr:twoCellAnchor>
  <xdr:twoCellAnchor>
    <xdr:from>
      <xdr:col>5</xdr:col>
      <xdr:colOff>104775</xdr:colOff>
      <xdr:row>387</xdr:row>
      <xdr:rowOff>152400</xdr:rowOff>
    </xdr:from>
    <xdr:to>
      <xdr:col>17</xdr:col>
      <xdr:colOff>438150</xdr:colOff>
      <xdr:row>411</xdr:row>
      <xdr:rowOff>123825</xdr:rowOff>
    </xdr:to>
    <xdr:graphicFrame>
      <xdr:nvGraphicFramePr>
        <xdr:cNvPr id="3" name="Chart 3"/>
        <xdr:cNvGraphicFramePr/>
      </xdr:nvGraphicFramePr>
      <xdr:xfrm>
        <a:off x="2924175" y="66503550"/>
        <a:ext cx="5857875" cy="40862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021"/>
  <sheetViews>
    <sheetView tabSelected="1" zoomScale="70" zoomScaleNormal="70" workbookViewId="0" topLeftCell="A10">
      <pane ySplit="405" topLeftCell="BM895" activePane="bottomLeft" state="split"/>
      <selection pane="topLeft" activeCell="B50" sqref="B35:Y50"/>
      <selection pane="bottomLeft" activeCell="C927" sqref="C927:Z931"/>
    </sheetView>
  </sheetViews>
  <sheetFormatPr defaultColWidth="9.00390625" defaultRowHeight="13.5"/>
  <cols>
    <col min="1" max="1" width="7.00390625" style="0" bestFit="1" customWidth="1"/>
    <col min="2" max="2" width="11.25390625" style="54" customWidth="1"/>
    <col min="3" max="4" width="7.50390625" style="1" customWidth="1"/>
    <col min="5" max="5" width="5.25390625" style="2" customWidth="1"/>
    <col min="6" max="6" width="6.75390625" style="7" bestFit="1" customWidth="1"/>
    <col min="7" max="7" width="6.125" style="2" customWidth="1"/>
    <col min="8" max="8" width="5.75390625" style="7" customWidth="1"/>
    <col min="9" max="9" width="5.25390625" style="2" customWidth="1"/>
    <col min="10" max="10" width="8.50390625" style="7" bestFit="1" customWidth="1"/>
    <col min="11" max="11" width="6.00390625" style="7" customWidth="1"/>
    <col min="12" max="12" width="7.50390625" style="7" bestFit="1" customWidth="1"/>
    <col min="13" max="13" width="5.125" style="2" customWidth="1"/>
    <col min="14" max="14" width="6.125" style="7" customWidth="1"/>
    <col min="15" max="15" width="5.75390625" style="2" customWidth="1"/>
    <col min="16" max="16" width="5.875" style="8" customWidth="1"/>
    <col min="17" max="17" width="5.875" style="7" customWidth="1"/>
    <col min="18" max="18" width="6.625" style="36" customWidth="1"/>
    <col min="19" max="19" width="6.625" style="7" customWidth="1"/>
    <col min="20" max="20" width="4.00390625" style="2" customWidth="1"/>
    <col min="21" max="21" width="5.875" style="0" customWidth="1"/>
    <col min="22" max="22" width="5.375" style="0" customWidth="1"/>
    <col min="23" max="23" width="4.25390625" style="2" customWidth="1"/>
    <col min="24" max="24" width="6.25390625" style="9" customWidth="1"/>
    <col min="25" max="25" width="6.875" style="0" customWidth="1"/>
    <col min="26" max="26" width="17.75390625" style="59" customWidth="1"/>
    <col min="27" max="27" width="11.625" style="12" bestFit="1" customWidth="1"/>
    <col min="28" max="34" width="9.125" style="0" bestFit="1" customWidth="1"/>
  </cols>
  <sheetData>
    <row r="1" spans="1:28" ht="13.5">
      <c r="A1" s="3" t="s">
        <v>765</v>
      </c>
      <c r="B1" s="53" t="s">
        <v>764</v>
      </c>
      <c r="C1" s="4" t="s">
        <v>766</v>
      </c>
      <c r="D1" s="4" t="s">
        <v>497</v>
      </c>
      <c r="E1" s="5" t="s">
        <v>744</v>
      </c>
      <c r="F1" s="6"/>
      <c r="G1" s="5" t="s">
        <v>745</v>
      </c>
      <c r="H1" s="6"/>
      <c r="I1" s="5" t="s">
        <v>748</v>
      </c>
      <c r="J1" s="6"/>
      <c r="K1" s="6"/>
      <c r="L1" s="6"/>
      <c r="M1" s="5" t="s">
        <v>259</v>
      </c>
      <c r="N1" s="6"/>
      <c r="O1" s="5" t="s">
        <v>750</v>
      </c>
      <c r="P1" s="6"/>
      <c r="Q1" s="6"/>
      <c r="R1" s="35" t="s">
        <v>349</v>
      </c>
      <c r="S1" s="6"/>
      <c r="T1" s="5" t="s">
        <v>419</v>
      </c>
      <c r="U1" s="3"/>
      <c r="V1" s="3"/>
      <c r="W1" s="5" t="s">
        <v>754</v>
      </c>
      <c r="X1" s="3" t="s">
        <v>420</v>
      </c>
      <c r="Y1" s="3" t="s">
        <v>421</v>
      </c>
      <c r="Z1" s="58" t="s">
        <v>422</v>
      </c>
      <c r="AA1" s="67" t="s">
        <v>423</v>
      </c>
      <c r="AB1" s="3" t="s">
        <v>424</v>
      </c>
    </row>
    <row r="2" spans="3:28" ht="13.5">
      <c r="C2" s="1" t="s">
        <v>425</v>
      </c>
      <c r="D2" s="1" t="s">
        <v>746</v>
      </c>
      <c r="E2" s="2" t="s">
        <v>426</v>
      </c>
      <c r="F2" s="7" t="s">
        <v>427</v>
      </c>
      <c r="G2" s="2" t="s">
        <v>428</v>
      </c>
      <c r="H2" s="7" t="s">
        <v>427</v>
      </c>
      <c r="I2" s="2" t="s">
        <v>426</v>
      </c>
      <c r="J2" s="7" t="s">
        <v>427</v>
      </c>
      <c r="K2" s="7" t="s">
        <v>427</v>
      </c>
      <c r="L2" s="7" t="s">
        <v>427</v>
      </c>
      <c r="M2" s="2" t="s">
        <v>426</v>
      </c>
      <c r="N2" s="7" t="s">
        <v>427</v>
      </c>
      <c r="O2" s="2" t="s">
        <v>426</v>
      </c>
      <c r="P2" s="7" t="s">
        <v>427</v>
      </c>
      <c r="Q2" s="7" t="s">
        <v>427</v>
      </c>
      <c r="R2" s="36" t="s">
        <v>428</v>
      </c>
      <c r="S2" s="7" t="s">
        <v>427</v>
      </c>
      <c r="T2" s="2" t="s">
        <v>429</v>
      </c>
      <c r="U2" t="s">
        <v>427</v>
      </c>
      <c r="V2" t="s">
        <v>430</v>
      </c>
      <c r="W2" s="2" t="s">
        <v>429</v>
      </c>
      <c r="X2" t="s">
        <v>427</v>
      </c>
      <c r="Y2" t="s">
        <v>427</v>
      </c>
      <c r="AA2" s="12" t="s">
        <v>429</v>
      </c>
      <c r="AB2" s="42" t="s">
        <v>431</v>
      </c>
    </row>
    <row r="3" spans="1:26" ht="13.5">
      <c r="A3">
        <v>47823</v>
      </c>
      <c r="E3" s="31">
        <v>0.5</v>
      </c>
      <c r="F3" s="18">
        <v>8</v>
      </c>
      <c r="G3" s="31">
        <v>0.5</v>
      </c>
      <c r="H3" s="18">
        <v>13.2</v>
      </c>
      <c r="T3" s="27">
        <v>90</v>
      </c>
      <c r="U3" s="90">
        <v>5.3</v>
      </c>
      <c r="V3" s="92">
        <v>2.8</v>
      </c>
      <c r="W3" s="15">
        <v>2</v>
      </c>
      <c r="X3" s="42">
        <v>4</v>
      </c>
      <c r="Y3" s="12">
        <v>12</v>
      </c>
      <c r="Z3" s="60">
        <v>39199</v>
      </c>
    </row>
    <row r="4" spans="1:25" ht="13.5">
      <c r="A4">
        <v>47824</v>
      </c>
      <c r="I4" s="14">
        <v>0.5</v>
      </c>
      <c r="J4" s="18">
        <v>0</v>
      </c>
      <c r="K4" s="18">
        <v>10</v>
      </c>
      <c r="L4" s="18">
        <v>22.5</v>
      </c>
      <c r="T4" s="27">
        <v>90</v>
      </c>
      <c r="U4" s="90">
        <v>5.3</v>
      </c>
      <c r="V4" s="90">
        <v>2.8</v>
      </c>
      <c r="W4" s="15">
        <v>2</v>
      </c>
      <c r="X4" s="42">
        <v>4</v>
      </c>
      <c r="Y4" s="12">
        <v>12</v>
      </c>
    </row>
    <row r="5" spans="1:25" ht="13.5">
      <c r="A5">
        <v>47825</v>
      </c>
      <c r="E5" s="31">
        <v>1</v>
      </c>
      <c r="F5" s="18">
        <v>8</v>
      </c>
      <c r="G5" s="31">
        <v>1</v>
      </c>
      <c r="H5" s="18">
        <v>13.2</v>
      </c>
      <c r="I5" s="15"/>
      <c r="J5" s="18"/>
      <c r="K5" s="18"/>
      <c r="L5" s="18"/>
      <c r="M5" s="15"/>
      <c r="N5" s="18"/>
      <c r="O5" s="15"/>
      <c r="P5" s="20"/>
      <c r="Q5" s="18"/>
      <c r="R5" s="38"/>
      <c r="S5" s="18"/>
      <c r="T5" s="27">
        <v>90</v>
      </c>
      <c r="U5" s="90">
        <v>5.3</v>
      </c>
      <c r="V5" s="90">
        <v>2.8</v>
      </c>
      <c r="W5" s="15">
        <v>2</v>
      </c>
      <c r="X5" s="42">
        <v>4</v>
      </c>
      <c r="Y5" s="12">
        <v>12</v>
      </c>
    </row>
    <row r="6" spans="1:25" ht="13.5">
      <c r="A6">
        <v>47826</v>
      </c>
      <c r="I6" s="14">
        <v>1</v>
      </c>
      <c r="J6" s="18">
        <v>0</v>
      </c>
      <c r="K6" s="18">
        <v>10</v>
      </c>
      <c r="L6" s="18">
        <v>22.5</v>
      </c>
      <c r="T6" s="27">
        <v>90</v>
      </c>
      <c r="U6" s="90">
        <v>5.3</v>
      </c>
      <c r="V6" s="90">
        <v>2.8</v>
      </c>
      <c r="W6" s="15">
        <v>2</v>
      </c>
      <c r="X6" s="42">
        <v>4</v>
      </c>
      <c r="Y6" s="12">
        <v>12</v>
      </c>
    </row>
    <row r="7" spans="1:25" ht="13.5">
      <c r="A7">
        <v>47827</v>
      </c>
      <c r="E7" s="31">
        <v>1.5</v>
      </c>
      <c r="F7" s="18">
        <v>8</v>
      </c>
      <c r="G7" s="31">
        <v>1.5</v>
      </c>
      <c r="H7" s="18">
        <v>13.2</v>
      </c>
      <c r="I7" s="15"/>
      <c r="J7" s="18"/>
      <c r="K7" s="18"/>
      <c r="L7" s="18"/>
      <c r="M7" s="15"/>
      <c r="N7" s="18"/>
      <c r="O7" s="15"/>
      <c r="P7" s="20"/>
      <c r="Q7" s="18"/>
      <c r="R7" s="38"/>
      <c r="S7" s="18"/>
      <c r="T7" s="27">
        <v>90</v>
      </c>
      <c r="U7" s="90">
        <v>5.3</v>
      </c>
      <c r="V7" s="90">
        <v>2.8</v>
      </c>
      <c r="W7" s="15">
        <v>2</v>
      </c>
      <c r="X7" s="42">
        <v>4</v>
      </c>
      <c r="Y7" s="12">
        <v>12</v>
      </c>
    </row>
    <row r="8" spans="1:25" ht="13.5">
      <c r="A8">
        <v>47828</v>
      </c>
      <c r="I8" s="14">
        <v>1.5</v>
      </c>
      <c r="J8" s="18">
        <v>0</v>
      </c>
      <c r="K8" s="18">
        <v>10</v>
      </c>
      <c r="L8" s="18">
        <v>22.5</v>
      </c>
      <c r="T8" s="27">
        <v>90</v>
      </c>
      <c r="U8" s="90">
        <v>5.3</v>
      </c>
      <c r="V8" s="90">
        <v>2.8</v>
      </c>
      <c r="W8" s="15">
        <v>2</v>
      </c>
      <c r="X8" s="42">
        <v>4</v>
      </c>
      <c r="Y8" s="12">
        <v>12</v>
      </c>
    </row>
    <row r="9" spans="1:25" ht="13.5">
      <c r="A9">
        <v>47829</v>
      </c>
      <c r="E9" s="31">
        <v>2</v>
      </c>
      <c r="F9" s="18">
        <v>8</v>
      </c>
      <c r="G9" s="31">
        <v>2</v>
      </c>
      <c r="H9" s="18">
        <v>13.2</v>
      </c>
      <c r="I9" s="15"/>
      <c r="J9" s="18"/>
      <c r="K9" s="18"/>
      <c r="L9" s="18"/>
      <c r="M9" s="15"/>
      <c r="N9" s="18"/>
      <c r="O9" s="15"/>
      <c r="P9" s="20"/>
      <c r="Q9" s="18"/>
      <c r="R9" s="38"/>
      <c r="S9" s="18"/>
      <c r="T9" s="27">
        <v>90</v>
      </c>
      <c r="U9" s="90">
        <v>5.3</v>
      </c>
      <c r="V9" s="90">
        <v>2.8</v>
      </c>
      <c r="W9" s="15">
        <v>2</v>
      </c>
      <c r="X9" s="42">
        <v>4</v>
      </c>
      <c r="Y9" s="12">
        <v>12</v>
      </c>
    </row>
    <row r="10" spans="1:25" ht="13.5">
      <c r="A10">
        <v>47830</v>
      </c>
      <c r="I10" s="14">
        <v>2</v>
      </c>
      <c r="J10" s="18">
        <v>0</v>
      </c>
      <c r="K10" s="18">
        <v>10</v>
      </c>
      <c r="L10" s="18">
        <v>22.5</v>
      </c>
      <c r="T10" s="27">
        <v>90</v>
      </c>
      <c r="U10" s="90">
        <v>5.3</v>
      </c>
      <c r="V10" s="90">
        <v>2.8</v>
      </c>
      <c r="W10" s="15">
        <v>2</v>
      </c>
      <c r="X10" s="42">
        <v>4</v>
      </c>
      <c r="Y10" s="12">
        <v>12</v>
      </c>
    </row>
    <row r="11" spans="1:25" ht="13.5">
      <c r="A11">
        <v>47831</v>
      </c>
      <c r="E11" s="31"/>
      <c r="F11" s="18"/>
      <c r="G11" s="31"/>
      <c r="H11" s="18"/>
      <c r="M11" s="14">
        <v>0.5</v>
      </c>
      <c r="N11" s="18">
        <v>18</v>
      </c>
      <c r="O11" s="14">
        <v>1.6</v>
      </c>
      <c r="P11" s="20">
        <v>12.9</v>
      </c>
      <c r="Q11" s="18">
        <v>12.5</v>
      </c>
      <c r="R11" s="39">
        <v>0.7</v>
      </c>
      <c r="S11" s="18">
        <v>18</v>
      </c>
      <c r="T11" s="27">
        <v>90</v>
      </c>
      <c r="U11" s="90">
        <v>5.3</v>
      </c>
      <c r="V11" s="90">
        <v>2.8</v>
      </c>
      <c r="W11" s="15">
        <v>2</v>
      </c>
      <c r="X11" s="42">
        <v>4</v>
      </c>
      <c r="Y11" s="12">
        <v>12</v>
      </c>
    </row>
    <row r="12" spans="1:25" ht="13.5">
      <c r="A12">
        <v>47832</v>
      </c>
      <c r="I12" s="14">
        <v>2.5</v>
      </c>
      <c r="J12" s="18">
        <v>0</v>
      </c>
      <c r="K12" s="18">
        <v>10</v>
      </c>
      <c r="L12" s="18">
        <v>22.5</v>
      </c>
      <c r="T12" s="27">
        <v>90</v>
      </c>
      <c r="U12" s="90">
        <v>5.3</v>
      </c>
      <c r="V12" s="90">
        <v>2.8</v>
      </c>
      <c r="W12" s="15">
        <v>2</v>
      </c>
      <c r="X12" s="42">
        <v>4</v>
      </c>
      <c r="Y12" s="12">
        <v>12</v>
      </c>
    </row>
    <row r="13" spans="1:17" ht="13.5">
      <c r="A13">
        <v>47833</v>
      </c>
      <c r="O13" s="15">
        <v>1.6</v>
      </c>
      <c r="P13" s="20">
        <v>12.9</v>
      </c>
      <c r="Q13" s="18">
        <v>12.5</v>
      </c>
    </row>
    <row r="14" ht="13.5">
      <c r="A14">
        <v>47834</v>
      </c>
    </row>
    <row r="15" ht="13.5">
      <c r="A15">
        <v>47835</v>
      </c>
    </row>
    <row r="16" ht="13.5">
      <c r="A16">
        <v>47836</v>
      </c>
    </row>
    <row r="17" ht="13.5">
      <c r="A17">
        <v>47837</v>
      </c>
    </row>
    <row r="18" ht="13.5">
      <c r="A18">
        <v>47838</v>
      </c>
    </row>
    <row r="19" ht="13.5">
      <c r="A19">
        <v>47839</v>
      </c>
    </row>
    <row r="20" spans="1:26" ht="13.5">
      <c r="A20">
        <v>47840</v>
      </c>
      <c r="E20" s="91">
        <v>2</v>
      </c>
      <c r="F20" s="18">
        <v>8</v>
      </c>
      <c r="G20" s="91">
        <v>2</v>
      </c>
      <c r="H20" s="18">
        <v>13.2</v>
      </c>
      <c r="I20" s="15">
        <v>3</v>
      </c>
      <c r="J20" s="18">
        <v>0</v>
      </c>
      <c r="K20" s="18">
        <v>10</v>
      </c>
      <c r="L20" s="18">
        <v>22.5</v>
      </c>
      <c r="M20" s="15">
        <v>0.5</v>
      </c>
      <c r="N20" s="18">
        <v>18</v>
      </c>
      <c r="O20" s="15">
        <v>1.6</v>
      </c>
      <c r="P20" s="20">
        <v>12.9</v>
      </c>
      <c r="Q20" s="18">
        <v>12.5</v>
      </c>
      <c r="R20" s="38">
        <v>0.7</v>
      </c>
      <c r="S20" s="18">
        <v>18</v>
      </c>
      <c r="T20" s="27">
        <v>90</v>
      </c>
      <c r="U20" s="90">
        <v>5.1</v>
      </c>
      <c r="V20" s="90">
        <v>2.8</v>
      </c>
      <c r="W20" s="15">
        <v>2</v>
      </c>
      <c r="X20" s="42">
        <v>4</v>
      </c>
      <c r="Y20" s="12">
        <v>12</v>
      </c>
      <c r="Z20" s="89" t="s">
        <v>385</v>
      </c>
    </row>
    <row r="21" spans="1:26" ht="13.5">
      <c r="A21">
        <v>47841</v>
      </c>
      <c r="E21" s="91">
        <v>2</v>
      </c>
      <c r="F21" s="18">
        <v>8</v>
      </c>
      <c r="G21" s="91">
        <v>2</v>
      </c>
      <c r="H21" s="18">
        <v>13.2</v>
      </c>
      <c r="I21" s="15">
        <v>3</v>
      </c>
      <c r="J21" s="18">
        <v>0</v>
      </c>
      <c r="K21" s="18">
        <v>10</v>
      </c>
      <c r="L21" s="18">
        <v>22.5</v>
      </c>
      <c r="M21" s="15">
        <v>0.5</v>
      </c>
      <c r="N21" s="18">
        <v>18</v>
      </c>
      <c r="O21" s="15">
        <v>1.6</v>
      </c>
      <c r="P21" s="20">
        <v>12.9</v>
      </c>
      <c r="Q21" s="18">
        <v>12.5</v>
      </c>
      <c r="R21" s="38">
        <v>0.7</v>
      </c>
      <c r="S21" s="18">
        <v>18</v>
      </c>
      <c r="T21" s="27">
        <v>90</v>
      </c>
      <c r="U21" s="90">
        <v>5.1</v>
      </c>
      <c r="V21" s="90">
        <v>2.8</v>
      </c>
      <c r="W21" s="15">
        <v>2</v>
      </c>
      <c r="X21" s="42">
        <v>4</v>
      </c>
      <c r="Y21" s="12">
        <v>12</v>
      </c>
      <c r="Z21" s="89" t="s">
        <v>385</v>
      </c>
    </row>
    <row r="22" spans="1:26" ht="13.5">
      <c r="A22">
        <v>47842</v>
      </c>
      <c r="E22" s="91">
        <v>2</v>
      </c>
      <c r="F22" s="18">
        <v>8</v>
      </c>
      <c r="G22" s="91">
        <v>2</v>
      </c>
      <c r="H22" s="18">
        <v>13.2</v>
      </c>
      <c r="I22" s="15">
        <v>3</v>
      </c>
      <c r="J22" s="18">
        <v>0</v>
      </c>
      <c r="K22" s="18">
        <v>10</v>
      </c>
      <c r="L22" s="18">
        <v>22.5</v>
      </c>
      <c r="M22" s="15">
        <v>0.5</v>
      </c>
      <c r="N22" s="18">
        <v>18</v>
      </c>
      <c r="O22" s="15">
        <v>1.6</v>
      </c>
      <c r="P22" s="20">
        <v>12.9</v>
      </c>
      <c r="Q22" s="18">
        <v>12.5</v>
      </c>
      <c r="R22" s="38">
        <v>0.7</v>
      </c>
      <c r="S22" s="18">
        <v>18</v>
      </c>
      <c r="T22" s="27">
        <v>90</v>
      </c>
      <c r="U22" s="90">
        <v>5.1</v>
      </c>
      <c r="V22" s="90">
        <v>2.8</v>
      </c>
      <c r="W22" s="15">
        <v>2</v>
      </c>
      <c r="X22" s="42">
        <v>4</v>
      </c>
      <c r="Y22" s="12">
        <v>12</v>
      </c>
      <c r="Z22" s="89" t="s">
        <v>385</v>
      </c>
    </row>
    <row r="23" spans="1:26" ht="13.5">
      <c r="A23">
        <v>47843</v>
      </c>
      <c r="E23" s="91">
        <v>2</v>
      </c>
      <c r="F23" s="18">
        <v>8</v>
      </c>
      <c r="G23" s="91">
        <v>2</v>
      </c>
      <c r="H23" s="18">
        <v>13.2</v>
      </c>
      <c r="I23" s="15">
        <v>3</v>
      </c>
      <c r="J23" s="18">
        <v>0</v>
      </c>
      <c r="K23" s="18">
        <v>10</v>
      </c>
      <c r="L23" s="18">
        <v>22.5</v>
      </c>
      <c r="M23" s="15">
        <v>0.5</v>
      </c>
      <c r="N23" s="18">
        <v>18</v>
      </c>
      <c r="O23" s="15">
        <v>1.6</v>
      </c>
      <c r="P23" s="20">
        <v>12.9</v>
      </c>
      <c r="Q23" s="18">
        <v>12.5</v>
      </c>
      <c r="R23" s="38">
        <v>0.7</v>
      </c>
      <c r="S23" s="18">
        <v>18</v>
      </c>
      <c r="T23" s="27">
        <v>90</v>
      </c>
      <c r="U23" s="90">
        <v>5.1</v>
      </c>
      <c r="V23" s="90">
        <v>2.8</v>
      </c>
      <c r="W23" s="15">
        <v>2</v>
      </c>
      <c r="X23" s="42">
        <v>4</v>
      </c>
      <c r="Y23" s="12">
        <v>12</v>
      </c>
      <c r="Z23" s="89" t="s">
        <v>385</v>
      </c>
    </row>
    <row r="24" spans="1:26" ht="13.5">
      <c r="A24">
        <v>47844</v>
      </c>
      <c r="E24" s="91">
        <v>2</v>
      </c>
      <c r="F24" s="18">
        <v>8</v>
      </c>
      <c r="G24" s="91">
        <v>2</v>
      </c>
      <c r="H24" s="18">
        <v>13.2</v>
      </c>
      <c r="I24" s="15">
        <v>3</v>
      </c>
      <c r="J24" s="18">
        <v>0</v>
      </c>
      <c r="K24" s="18">
        <v>10</v>
      </c>
      <c r="L24" s="18">
        <v>22.5</v>
      </c>
      <c r="M24" s="15">
        <v>0.5</v>
      </c>
      <c r="N24" s="18">
        <v>18</v>
      </c>
      <c r="O24" s="15">
        <v>1.6</v>
      </c>
      <c r="P24" s="20">
        <v>12.9</v>
      </c>
      <c r="Q24" s="18">
        <v>12.5</v>
      </c>
      <c r="R24" s="38">
        <v>0.7</v>
      </c>
      <c r="S24" s="18">
        <v>18</v>
      </c>
      <c r="T24" s="27">
        <v>90</v>
      </c>
      <c r="U24" s="90">
        <v>5.1</v>
      </c>
      <c r="V24" s="90">
        <v>2.8</v>
      </c>
      <c r="W24" s="15">
        <v>2</v>
      </c>
      <c r="X24" s="42">
        <v>4</v>
      </c>
      <c r="Y24" s="12">
        <v>12</v>
      </c>
      <c r="Z24" s="89" t="s">
        <v>386</v>
      </c>
    </row>
    <row r="25" spans="1:26" ht="13.5">
      <c r="A25">
        <v>47845</v>
      </c>
      <c r="E25" s="91">
        <v>2</v>
      </c>
      <c r="F25" s="18">
        <v>8</v>
      </c>
      <c r="G25" s="91">
        <v>2</v>
      </c>
      <c r="H25" s="18">
        <v>13.2</v>
      </c>
      <c r="I25" s="15">
        <v>3</v>
      </c>
      <c r="J25" s="18">
        <v>0</v>
      </c>
      <c r="K25" s="18">
        <v>10</v>
      </c>
      <c r="L25" s="18">
        <v>22.5</v>
      </c>
      <c r="M25" s="15">
        <v>0.5</v>
      </c>
      <c r="N25" s="18">
        <v>18</v>
      </c>
      <c r="O25" s="15">
        <v>1.6</v>
      </c>
      <c r="P25" s="20">
        <v>12.9</v>
      </c>
      <c r="Q25" s="18">
        <v>12.5</v>
      </c>
      <c r="R25" s="38">
        <v>0.7</v>
      </c>
      <c r="S25" s="18">
        <v>18</v>
      </c>
      <c r="T25" s="27">
        <v>90</v>
      </c>
      <c r="U25" s="90">
        <v>5.1</v>
      </c>
      <c r="V25" s="90">
        <v>2.8</v>
      </c>
      <c r="W25" s="15">
        <v>2</v>
      </c>
      <c r="X25" s="42">
        <v>4</v>
      </c>
      <c r="Y25" s="12">
        <v>12</v>
      </c>
      <c r="Z25" s="89" t="s">
        <v>387</v>
      </c>
    </row>
    <row r="26" spans="1:26" ht="13.5">
      <c r="A26">
        <v>47846</v>
      </c>
      <c r="E26" s="31">
        <v>0.5</v>
      </c>
      <c r="F26" s="18">
        <v>8</v>
      </c>
      <c r="G26" s="31">
        <v>0.5</v>
      </c>
      <c r="H26" s="18">
        <v>13.2</v>
      </c>
      <c r="T26" s="27">
        <v>90</v>
      </c>
      <c r="U26" s="90">
        <v>5.3</v>
      </c>
      <c r="V26" s="92">
        <v>3.2</v>
      </c>
      <c r="W26" s="15">
        <v>2</v>
      </c>
      <c r="X26" s="42">
        <v>4</v>
      </c>
      <c r="Y26" s="12">
        <v>12</v>
      </c>
      <c r="Z26" s="62">
        <v>39203</v>
      </c>
    </row>
    <row r="27" spans="1:25" ht="13.5">
      <c r="A27">
        <v>47847</v>
      </c>
      <c r="I27" s="14">
        <v>0.5</v>
      </c>
      <c r="J27" s="18">
        <v>0</v>
      </c>
      <c r="K27" s="18">
        <v>10</v>
      </c>
      <c r="L27" s="18">
        <v>22.5</v>
      </c>
      <c r="T27" s="27">
        <v>90</v>
      </c>
      <c r="U27" s="90">
        <v>5.3</v>
      </c>
      <c r="V27" s="90">
        <v>3.2</v>
      </c>
      <c r="W27" s="15">
        <v>2</v>
      </c>
      <c r="X27" s="42">
        <v>4</v>
      </c>
      <c r="Y27" s="12">
        <v>12</v>
      </c>
    </row>
    <row r="28" spans="1:25" ht="13.5">
      <c r="A28">
        <v>47848</v>
      </c>
      <c r="E28" s="31">
        <v>1</v>
      </c>
      <c r="F28" s="18">
        <v>8</v>
      </c>
      <c r="G28" s="31">
        <v>1</v>
      </c>
      <c r="H28" s="18">
        <v>13.2</v>
      </c>
      <c r="I28" s="15"/>
      <c r="J28" s="18"/>
      <c r="K28" s="18"/>
      <c r="L28" s="18"/>
      <c r="M28" s="15"/>
      <c r="N28" s="18"/>
      <c r="O28" s="15"/>
      <c r="P28" s="20"/>
      <c r="Q28" s="18"/>
      <c r="R28" s="38"/>
      <c r="S28" s="18"/>
      <c r="T28" s="27">
        <v>90</v>
      </c>
      <c r="U28" s="90">
        <v>5.3</v>
      </c>
      <c r="V28" s="90">
        <v>3.2</v>
      </c>
      <c r="W28" s="15">
        <v>2</v>
      </c>
      <c r="X28" s="42">
        <v>4</v>
      </c>
      <c r="Y28" s="12">
        <v>12</v>
      </c>
    </row>
    <row r="29" spans="1:25" ht="13.5">
      <c r="A29">
        <v>47849</v>
      </c>
      <c r="I29" s="14">
        <v>1</v>
      </c>
      <c r="J29" s="18">
        <v>0</v>
      </c>
      <c r="K29" s="18">
        <v>10</v>
      </c>
      <c r="L29" s="18">
        <v>22.5</v>
      </c>
      <c r="T29" s="27">
        <v>90</v>
      </c>
      <c r="U29" s="90">
        <v>5.3</v>
      </c>
      <c r="V29" s="90">
        <v>3.2</v>
      </c>
      <c r="W29" s="15">
        <v>2</v>
      </c>
      <c r="X29" s="42">
        <v>4</v>
      </c>
      <c r="Y29" s="12">
        <v>12</v>
      </c>
    </row>
    <row r="30" spans="1:25" ht="13.5">
      <c r="A30">
        <v>47850</v>
      </c>
      <c r="E30" s="31">
        <v>1.5</v>
      </c>
      <c r="F30" s="18">
        <v>8</v>
      </c>
      <c r="G30" s="31">
        <v>1.5</v>
      </c>
      <c r="H30" s="18">
        <v>13.2</v>
      </c>
      <c r="I30" s="15"/>
      <c r="J30" s="18"/>
      <c r="K30" s="18"/>
      <c r="L30" s="18"/>
      <c r="M30" s="15"/>
      <c r="N30" s="18"/>
      <c r="O30" s="15"/>
      <c r="P30" s="20"/>
      <c r="Q30" s="18"/>
      <c r="R30" s="38"/>
      <c r="S30" s="18"/>
      <c r="T30" s="27">
        <v>90</v>
      </c>
      <c r="U30" s="90">
        <v>5.3</v>
      </c>
      <c r="V30" s="90">
        <v>3.2</v>
      </c>
      <c r="W30" s="15">
        <v>2</v>
      </c>
      <c r="X30" s="42">
        <v>4</v>
      </c>
      <c r="Y30" s="12">
        <v>12</v>
      </c>
    </row>
    <row r="31" spans="1:25" ht="13.5">
      <c r="A31">
        <v>47851</v>
      </c>
      <c r="I31" s="14">
        <v>1.5</v>
      </c>
      <c r="J31" s="18">
        <v>0</v>
      </c>
      <c r="K31" s="18">
        <v>10</v>
      </c>
      <c r="L31" s="18">
        <v>22.5</v>
      </c>
      <c r="T31" s="27">
        <v>90</v>
      </c>
      <c r="U31" s="90">
        <v>5.3</v>
      </c>
      <c r="V31" s="90">
        <v>3.2</v>
      </c>
      <c r="W31" s="15">
        <v>2</v>
      </c>
      <c r="X31" s="42">
        <v>4</v>
      </c>
      <c r="Y31" s="12">
        <v>12</v>
      </c>
    </row>
    <row r="32" spans="1:25" ht="13.5">
      <c r="A32">
        <v>47852</v>
      </c>
      <c r="E32" s="31">
        <v>2</v>
      </c>
      <c r="F32" s="18">
        <v>8</v>
      </c>
      <c r="G32" s="31">
        <v>2</v>
      </c>
      <c r="H32" s="18">
        <v>13.2</v>
      </c>
      <c r="I32" s="15"/>
      <c r="J32" s="18"/>
      <c r="K32" s="18"/>
      <c r="L32" s="18"/>
      <c r="M32" s="15"/>
      <c r="N32" s="18"/>
      <c r="O32" s="15"/>
      <c r="P32" s="20"/>
      <c r="Q32" s="18"/>
      <c r="R32" s="38"/>
      <c r="S32" s="18"/>
      <c r="T32" s="27">
        <v>90</v>
      </c>
      <c r="U32" s="90">
        <v>5.3</v>
      </c>
      <c r="V32" s="90">
        <v>3.2</v>
      </c>
      <c r="W32" s="15">
        <v>2</v>
      </c>
      <c r="X32" s="42">
        <v>4</v>
      </c>
      <c r="Y32" s="12">
        <v>12</v>
      </c>
    </row>
    <row r="33" spans="1:25" ht="13.5">
      <c r="A33">
        <v>47853</v>
      </c>
      <c r="I33" s="14">
        <v>2</v>
      </c>
      <c r="J33" s="18">
        <v>0</v>
      </c>
      <c r="K33" s="18">
        <v>10</v>
      </c>
      <c r="L33" s="18">
        <v>22.5</v>
      </c>
      <c r="T33" s="27">
        <v>90</v>
      </c>
      <c r="U33" s="90">
        <v>5.3</v>
      </c>
      <c r="V33" s="90">
        <v>3.2</v>
      </c>
      <c r="W33" s="15">
        <v>2</v>
      </c>
      <c r="X33" s="42">
        <v>4</v>
      </c>
      <c r="Y33" s="12">
        <v>12</v>
      </c>
    </row>
    <row r="34" spans="1:25" ht="13.5">
      <c r="A34">
        <v>47854</v>
      </c>
      <c r="E34" s="31"/>
      <c r="F34" s="18"/>
      <c r="G34" s="31"/>
      <c r="H34" s="18"/>
      <c r="M34" s="14">
        <v>0.5</v>
      </c>
      <c r="N34" s="18">
        <v>18</v>
      </c>
      <c r="O34" s="14">
        <v>1.6</v>
      </c>
      <c r="P34" s="20">
        <v>12.9</v>
      </c>
      <c r="Q34" s="18">
        <v>12.5</v>
      </c>
      <c r="R34" s="39">
        <v>0.7</v>
      </c>
      <c r="S34" s="18">
        <v>18</v>
      </c>
      <c r="T34" s="27">
        <v>90</v>
      </c>
      <c r="U34" s="90">
        <v>5.3</v>
      </c>
      <c r="V34" s="90">
        <v>3.2</v>
      </c>
      <c r="W34" s="15">
        <v>2</v>
      </c>
      <c r="X34" s="42">
        <v>4</v>
      </c>
      <c r="Y34" s="12">
        <v>12</v>
      </c>
    </row>
    <row r="35" spans="1:25" ht="13.5">
      <c r="A35">
        <v>47855</v>
      </c>
      <c r="I35" s="14">
        <v>2.5</v>
      </c>
      <c r="J35" s="18">
        <v>0</v>
      </c>
      <c r="K35" s="18">
        <v>10</v>
      </c>
      <c r="L35" s="18">
        <v>22.5</v>
      </c>
      <c r="T35" s="27">
        <v>90</v>
      </c>
      <c r="U35" s="90">
        <v>5.3</v>
      </c>
      <c r="V35" s="90">
        <v>3.2</v>
      </c>
      <c r="W35" s="15">
        <v>2</v>
      </c>
      <c r="X35" s="42">
        <v>4</v>
      </c>
      <c r="Y35" s="12">
        <v>12</v>
      </c>
    </row>
    <row r="36" spans="1:17" ht="13.5">
      <c r="A36">
        <v>47856</v>
      </c>
      <c r="O36" s="15">
        <v>1.6</v>
      </c>
      <c r="P36" s="20">
        <v>12.9</v>
      </c>
      <c r="Q36" s="18">
        <v>12.5</v>
      </c>
    </row>
    <row r="37" spans="1:25" ht="13.5">
      <c r="A37">
        <v>47857</v>
      </c>
      <c r="C37" s="1">
        <v>82</v>
      </c>
      <c r="E37" s="31">
        <v>2.1</v>
      </c>
      <c r="F37" s="18">
        <v>8</v>
      </c>
      <c r="G37" s="31">
        <v>2.1</v>
      </c>
      <c r="H37" s="18">
        <v>13.2</v>
      </c>
      <c r="I37" s="15">
        <v>3</v>
      </c>
      <c r="J37" s="18">
        <v>0</v>
      </c>
      <c r="K37" s="18">
        <v>10</v>
      </c>
      <c r="L37" s="18">
        <v>22.5</v>
      </c>
      <c r="M37" s="15">
        <v>0.5</v>
      </c>
      <c r="N37" s="18">
        <v>18</v>
      </c>
      <c r="O37" s="15">
        <v>1.6</v>
      </c>
      <c r="P37" s="20">
        <v>12.9</v>
      </c>
      <c r="Q37" s="18">
        <v>12.5</v>
      </c>
      <c r="R37" s="38">
        <v>0.7</v>
      </c>
      <c r="S37" s="18">
        <v>18</v>
      </c>
      <c r="T37" s="27">
        <v>90</v>
      </c>
      <c r="U37" s="90">
        <v>5.1</v>
      </c>
      <c r="V37" s="90">
        <v>2.8</v>
      </c>
      <c r="W37" s="15">
        <v>2</v>
      </c>
      <c r="X37" s="42">
        <v>4</v>
      </c>
      <c r="Y37" s="12">
        <v>12</v>
      </c>
    </row>
    <row r="38" spans="1:25" ht="13.5">
      <c r="A38">
        <v>47858</v>
      </c>
      <c r="C38" s="1">
        <v>76</v>
      </c>
      <c r="E38" s="31">
        <v>2.2</v>
      </c>
      <c r="F38" s="18">
        <v>8</v>
      </c>
      <c r="G38" s="31">
        <v>2.2</v>
      </c>
      <c r="H38" s="18">
        <v>13.2</v>
      </c>
      <c r="I38" s="14">
        <v>3.1</v>
      </c>
      <c r="J38" s="18">
        <v>0</v>
      </c>
      <c r="K38" s="18">
        <v>10</v>
      </c>
      <c r="L38" s="18">
        <v>22.5</v>
      </c>
      <c r="M38" s="15">
        <v>0.5</v>
      </c>
      <c r="N38" s="18">
        <v>18</v>
      </c>
      <c r="O38" s="15">
        <v>1.6</v>
      </c>
      <c r="P38" s="20">
        <v>12.9</v>
      </c>
      <c r="Q38" s="18">
        <v>12.5</v>
      </c>
      <c r="R38" s="38">
        <v>0.7</v>
      </c>
      <c r="S38" s="18">
        <v>18</v>
      </c>
      <c r="T38" s="27">
        <v>90</v>
      </c>
      <c r="U38" s="90">
        <v>5.1</v>
      </c>
      <c r="V38" s="90">
        <v>2.8</v>
      </c>
      <c r="W38" s="15">
        <v>2</v>
      </c>
      <c r="X38" s="42">
        <v>4</v>
      </c>
      <c r="Y38" s="12">
        <v>12</v>
      </c>
    </row>
    <row r="39" spans="1:26" ht="13.5">
      <c r="A39" s="11">
        <v>47859</v>
      </c>
      <c r="B39" s="54" t="s">
        <v>761</v>
      </c>
      <c r="E39" s="31">
        <v>0.5</v>
      </c>
      <c r="F39" s="18">
        <v>8</v>
      </c>
      <c r="G39" s="31">
        <v>0.5</v>
      </c>
      <c r="H39" s="18">
        <v>13.2</v>
      </c>
      <c r="T39" s="27">
        <v>90</v>
      </c>
      <c r="U39" s="90">
        <v>5</v>
      </c>
      <c r="V39" s="92">
        <v>2.2</v>
      </c>
      <c r="W39" s="15">
        <v>2</v>
      </c>
      <c r="X39" s="42">
        <v>4</v>
      </c>
      <c r="Y39" s="12">
        <v>12</v>
      </c>
      <c r="Z39" s="62">
        <v>39223</v>
      </c>
    </row>
    <row r="40" spans="1:26" ht="13.5">
      <c r="A40" s="12">
        <v>47860</v>
      </c>
      <c r="I40" s="14">
        <v>0.5</v>
      </c>
      <c r="J40" s="18">
        <v>0</v>
      </c>
      <c r="K40" s="18">
        <v>10</v>
      </c>
      <c r="L40" s="18">
        <v>22.5</v>
      </c>
      <c r="T40" s="27">
        <v>90</v>
      </c>
      <c r="U40" s="90">
        <v>5</v>
      </c>
      <c r="V40" s="90">
        <v>2.2</v>
      </c>
      <c r="W40" s="15">
        <v>2</v>
      </c>
      <c r="X40" s="42">
        <v>4</v>
      </c>
      <c r="Y40" s="12">
        <v>12</v>
      </c>
      <c r="Z40" s="59" t="s">
        <v>369</v>
      </c>
    </row>
    <row r="41" spans="1:25" ht="13.5">
      <c r="A41">
        <v>47861</v>
      </c>
      <c r="E41" s="31">
        <v>1</v>
      </c>
      <c r="F41" s="18">
        <v>8</v>
      </c>
      <c r="G41" s="31">
        <v>1</v>
      </c>
      <c r="H41" s="18">
        <v>13.2</v>
      </c>
      <c r="I41" s="15"/>
      <c r="J41" s="18"/>
      <c r="K41" s="18"/>
      <c r="L41" s="18"/>
      <c r="M41" s="15"/>
      <c r="N41" s="18"/>
      <c r="O41" s="15"/>
      <c r="P41" s="20"/>
      <c r="Q41" s="18"/>
      <c r="R41" s="38"/>
      <c r="S41" s="18"/>
      <c r="T41" s="27">
        <v>90</v>
      </c>
      <c r="U41" s="90">
        <v>5</v>
      </c>
      <c r="V41" s="90">
        <v>2.2</v>
      </c>
      <c r="W41" s="15">
        <v>2</v>
      </c>
      <c r="X41" s="42">
        <v>4</v>
      </c>
      <c r="Y41" s="12">
        <v>12</v>
      </c>
    </row>
    <row r="42" spans="1:25" ht="13.5">
      <c r="A42">
        <v>47862</v>
      </c>
      <c r="I42" s="14">
        <v>1</v>
      </c>
      <c r="J42" s="18">
        <v>0</v>
      </c>
      <c r="K42" s="18">
        <v>10</v>
      </c>
      <c r="L42" s="18">
        <v>22.5</v>
      </c>
      <c r="T42" s="27">
        <v>90</v>
      </c>
      <c r="U42" s="90">
        <v>5</v>
      </c>
      <c r="V42" s="90">
        <v>2.2</v>
      </c>
      <c r="W42" s="15">
        <v>2</v>
      </c>
      <c r="X42" s="42">
        <v>4</v>
      </c>
      <c r="Y42" s="12">
        <v>12</v>
      </c>
    </row>
    <row r="43" spans="1:25" ht="13.5">
      <c r="A43">
        <v>47863</v>
      </c>
      <c r="E43" s="31">
        <v>1.5</v>
      </c>
      <c r="F43" s="18">
        <v>8</v>
      </c>
      <c r="G43" s="31">
        <v>1.5</v>
      </c>
      <c r="H43" s="18">
        <v>13.2</v>
      </c>
      <c r="I43" s="15"/>
      <c r="J43" s="18"/>
      <c r="K43" s="18"/>
      <c r="L43" s="18"/>
      <c r="M43" s="15"/>
      <c r="N43" s="18"/>
      <c r="O43" s="15"/>
      <c r="P43" s="20"/>
      <c r="Q43" s="18"/>
      <c r="R43" s="38"/>
      <c r="S43" s="18"/>
      <c r="T43" s="27">
        <v>90</v>
      </c>
      <c r="U43" s="90">
        <v>5</v>
      </c>
      <c r="V43" s="90">
        <v>2.2</v>
      </c>
      <c r="W43" s="15">
        <v>2</v>
      </c>
      <c r="X43" s="42">
        <v>4</v>
      </c>
      <c r="Y43" s="12">
        <v>12</v>
      </c>
    </row>
    <row r="44" spans="1:25" ht="13.5">
      <c r="A44">
        <v>47864</v>
      </c>
      <c r="I44" s="14">
        <v>1.5</v>
      </c>
      <c r="J44" s="18">
        <v>0</v>
      </c>
      <c r="K44" s="18">
        <v>10</v>
      </c>
      <c r="L44" s="18">
        <v>22.5</v>
      </c>
      <c r="T44" s="27">
        <v>90</v>
      </c>
      <c r="U44" s="90">
        <v>5</v>
      </c>
      <c r="V44" s="90">
        <v>2.2</v>
      </c>
      <c r="W44" s="15">
        <v>2</v>
      </c>
      <c r="X44" s="42">
        <v>4</v>
      </c>
      <c r="Y44" s="12">
        <v>12</v>
      </c>
    </row>
    <row r="45" spans="1:25" ht="13.5">
      <c r="A45">
        <v>47865</v>
      </c>
      <c r="E45" s="31">
        <v>2</v>
      </c>
      <c r="F45" s="18">
        <v>8</v>
      </c>
      <c r="G45" s="31">
        <v>2</v>
      </c>
      <c r="H45" s="18">
        <v>13.2</v>
      </c>
      <c r="I45" s="15"/>
      <c r="J45" s="18"/>
      <c r="K45" s="18"/>
      <c r="L45" s="18"/>
      <c r="M45" s="15"/>
      <c r="N45" s="18"/>
      <c r="O45" s="15"/>
      <c r="P45" s="20"/>
      <c r="Q45" s="18"/>
      <c r="R45" s="38"/>
      <c r="S45" s="18"/>
      <c r="T45" s="27">
        <v>90</v>
      </c>
      <c r="U45" s="90">
        <v>5</v>
      </c>
      <c r="V45" s="90">
        <v>2.2</v>
      </c>
      <c r="W45" s="15">
        <v>2</v>
      </c>
      <c r="X45" s="42">
        <v>4</v>
      </c>
      <c r="Y45" s="12">
        <v>12</v>
      </c>
    </row>
    <row r="46" spans="1:25" ht="13.5">
      <c r="A46">
        <v>47866</v>
      </c>
      <c r="I46" s="14">
        <v>2</v>
      </c>
      <c r="J46" s="18">
        <v>0</v>
      </c>
      <c r="K46" s="18">
        <v>10</v>
      </c>
      <c r="L46" s="18">
        <v>22.5</v>
      </c>
      <c r="T46" s="27">
        <v>90</v>
      </c>
      <c r="U46" s="90">
        <v>5</v>
      </c>
      <c r="V46" s="90">
        <v>2.2</v>
      </c>
      <c r="W46" s="15">
        <v>2</v>
      </c>
      <c r="X46" s="42">
        <v>4</v>
      </c>
      <c r="Y46" s="12">
        <v>12</v>
      </c>
    </row>
    <row r="47" spans="1:25" ht="13.5">
      <c r="A47">
        <v>47867</v>
      </c>
      <c r="E47" s="31"/>
      <c r="F47" s="18"/>
      <c r="G47" s="31"/>
      <c r="H47" s="18"/>
      <c r="M47" s="14">
        <v>0.5</v>
      </c>
      <c r="N47" s="18">
        <v>18</v>
      </c>
      <c r="O47" s="14">
        <v>1.6</v>
      </c>
      <c r="P47" s="20">
        <v>12.9</v>
      </c>
      <c r="Q47" s="18">
        <v>12.5</v>
      </c>
      <c r="R47" s="39">
        <v>0.7</v>
      </c>
      <c r="S47" s="18">
        <v>18</v>
      </c>
      <c r="T47" s="27">
        <v>90</v>
      </c>
      <c r="U47" s="90">
        <v>5</v>
      </c>
      <c r="V47" s="90">
        <v>2.2</v>
      </c>
      <c r="W47" s="15">
        <v>2</v>
      </c>
      <c r="X47" s="42">
        <v>4</v>
      </c>
      <c r="Y47" s="12">
        <v>12</v>
      </c>
    </row>
    <row r="48" spans="1:25" ht="13.5">
      <c r="A48">
        <v>47868</v>
      </c>
      <c r="I48" s="14">
        <v>2.5</v>
      </c>
      <c r="J48" s="18">
        <v>0</v>
      </c>
      <c r="K48" s="18">
        <v>10</v>
      </c>
      <c r="L48" s="18">
        <v>22.5</v>
      </c>
      <c r="T48" s="27">
        <v>90</v>
      </c>
      <c r="U48" s="90">
        <v>5</v>
      </c>
      <c r="V48" s="90">
        <v>2.2</v>
      </c>
      <c r="W48" s="15">
        <v>2</v>
      </c>
      <c r="X48" s="42">
        <v>4</v>
      </c>
      <c r="Y48" s="12">
        <v>12</v>
      </c>
    </row>
    <row r="49" spans="1:25" ht="13.5">
      <c r="A49">
        <v>47869</v>
      </c>
      <c r="C49" s="1">
        <v>60</v>
      </c>
      <c r="E49" s="91">
        <v>2</v>
      </c>
      <c r="F49" s="18">
        <v>8</v>
      </c>
      <c r="G49" s="91">
        <v>2</v>
      </c>
      <c r="H49" s="18">
        <v>13.2</v>
      </c>
      <c r="I49" s="15">
        <v>2.5</v>
      </c>
      <c r="J49" s="18">
        <v>0</v>
      </c>
      <c r="K49" s="18">
        <v>10</v>
      </c>
      <c r="L49" s="18">
        <v>22.5</v>
      </c>
      <c r="M49" s="15">
        <v>0.5</v>
      </c>
      <c r="N49" s="18">
        <v>18</v>
      </c>
      <c r="O49" s="15">
        <v>1.6</v>
      </c>
      <c r="P49" s="20">
        <v>12.9</v>
      </c>
      <c r="Q49" s="18">
        <v>12.5</v>
      </c>
      <c r="R49" s="38">
        <v>0.7</v>
      </c>
      <c r="S49" s="18">
        <v>18</v>
      </c>
      <c r="T49" s="15">
        <v>90</v>
      </c>
      <c r="U49" s="90">
        <v>5</v>
      </c>
      <c r="V49" s="90">
        <v>2.2</v>
      </c>
      <c r="W49" s="15">
        <v>2</v>
      </c>
      <c r="X49" s="42">
        <v>4</v>
      </c>
      <c r="Y49" s="12">
        <v>12</v>
      </c>
    </row>
    <row r="50" spans="1:25" ht="13.5">
      <c r="A50">
        <v>47870</v>
      </c>
      <c r="C50" s="1">
        <v>70</v>
      </c>
      <c r="E50" s="31">
        <v>2.1</v>
      </c>
      <c r="F50" s="18">
        <v>8</v>
      </c>
      <c r="G50" s="91">
        <v>2.2</v>
      </c>
      <c r="H50" s="18">
        <v>13.2</v>
      </c>
      <c r="I50" s="14">
        <v>3</v>
      </c>
      <c r="J50" s="18">
        <v>0</v>
      </c>
      <c r="K50" s="18">
        <v>10</v>
      </c>
      <c r="L50" s="18">
        <v>22.5</v>
      </c>
      <c r="M50" s="15">
        <v>0.5</v>
      </c>
      <c r="N50" s="18">
        <v>18</v>
      </c>
      <c r="O50" s="15">
        <v>1.6</v>
      </c>
      <c r="P50" s="20">
        <v>12.9</v>
      </c>
      <c r="Q50" s="18">
        <v>12.5</v>
      </c>
      <c r="R50" s="38">
        <v>0.7</v>
      </c>
      <c r="S50" s="18">
        <v>18</v>
      </c>
      <c r="T50" s="15">
        <v>90</v>
      </c>
      <c r="U50" s="90">
        <v>5</v>
      </c>
      <c r="V50" s="90">
        <v>2.2</v>
      </c>
      <c r="W50" s="15">
        <v>2</v>
      </c>
      <c r="X50" s="42">
        <v>4</v>
      </c>
      <c r="Y50" s="12">
        <v>12</v>
      </c>
    </row>
    <row r="51" spans="1:25" ht="13.5">
      <c r="A51">
        <v>47871</v>
      </c>
      <c r="C51" s="1">
        <v>72</v>
      </c>
      <c r="E51" s="93">
        <v>2.1</v>
      </c>
      <c r="F51" s="28">
        <v>8</v>
      </c>
      <c r="G51" s="93">
        <v>2.2</v>
      </c>
      <c r="H51" s="28">
        <v>13.2</v>
      </c>
      <c r="I51" s="15">
        <v>3</v>
      </c>
      <c r="J51" s="18">
        <v>0</v>
      </c>
      <c r="K51" s="18">
        <v>10</v>
      </c>
      <c r="L51" s="18">
        <v>22.5</v>
      </c>
      <c r="M51" s="15">
        <v>0.5</v>
      </c>
      <c r="N51" s="18">
        <v>18</v>
      </c>
      <c r="O51" s="15">
        <v>1.6</v>
      </c>
      <c r="P51" s="20">
        <v>12.9</v>
      </c>
      <c r="Q51" s="18">
        <v>12.5</v>
      </c>
      <c r="R51" s="38">
        <v>0.7</v>
      </c>
      <c r="S51" s="18">
        <v>18</v>
      </c>
      <c r="T51" s="15">
        <v>90</v>
      </c>
      <c r="U51" s="90">
        <v>5</v>
      </c>
      <c r="V51" s="90">
        <v>2.2</v>
      </c>
      <c r="W51" s="15">
        <v>2</v>
      </c>
      <c r="X51" s="42">
        <v>4</v>
      </c>
      <c r="Y51" s="12">
        <v>12</v>
      </c>
    </row>
    <row r="52" spans="1:25" ht="13.5">
      <c r="A52">
        <v>47872</v>
      </c>
      <c r="C52" s="1">
        <v>74</v>
      </c>
      <c r="E52" s="93">
        <v>2.1</v>
      </c>
      <c r="F52" s="28">
        <v>8</v>
      </c>
      <c r="G52" s="93">
        <v>2.2</v>
      </c>
      <c r="H52" s="28">
        <v>13.2</v>
      </c>
      <c r="I52" s="15">
        <v>3</v>
      </c>
      <c r="J52" s="18">
        <v>0</v>
      </c>
      <c r="K52" s="18">
        <v>10</v>
      </c>
      <c r="L52" s="18">
        <v>22.5</v>
      </c>
      <c r="M52" s="15">
        <v>0.5</v>
      </c>
      <c r="N52" s="18">
        <v>18</v>
      </c>
      <c r="O52" s="15">
        <v>1.6</v>
      </c>
      <c r="P52" s="20">
        <v>12.9</v>
      </c>
      <c r="Q52" s="18">
        <v>12.5</v>
      </c>
      <c r="R52" s="38">
        <v>0.7</v>
      </c>
      <c r="S52" s="18">
        <v>18</v>
      </c>
      <c r="T52" s="15">
        <v>90</v>
      </c>
      <c r="U52" s="90">
        <v>5</v>
      </c>
      <c r="V52" s="90">
        <v>2.2</v>
      </c>
      <c r="W52" s="15">
        <v>2</v>
      </c>
      <c r="X52" s="42">
        <v>4</v>
      </c>
      <c r="Y52" s="12">
        <v>12</v>
      </c>
    </row>
    <row r="53" spans="1:25" ht="13.5">
      <c r="A53">
        <v>47873</v>
      </c>
      <c r="C53" s="1">
        <v>76</v>
      </c>
      <c r="E53" s="93">
        <v>2.1</v>
      </c>
      <c r="F53" s="28">
        <v>8</v>
      </c>
      <c r="G53" s="93">
        <v>2.2</v>
      </c>
      <c r="H53" s="28">
        <v>13.2</v>
      </c>
      <c r="I53" s="15">
        <v>3</v>
      </c>
      <c r="J53" s="18">
        <v>0</v>
      </c>
      <c r="K53" s="18">
        <v>10</v>
      </c>
      <c r="L53" s="18">
        <v>22.5</v>
      </c>
      <c r="M53" s="15">
        <v>0.5</v>
      </c>
      <c r="N53" s="18">
        <v>18</v>
      </c>
      <c r="O53" s="15">
        <v>1.6</v>
      </c>
      <c r="P53" s="20">
        <v>12.9</v>
      </c>
      <c r="Q53" s="18">
        <v>12.5</v>
      </c>
      <c r="R53" s="38">
        <v>0.7</v>
      </c>
      <c r="S53" s="18">
        <v>18</v>
      </c>
      <c r="T53" s="15">
        <v>90</v>
      </c>
      <c r="U53" s="90">
        <v>5</v>
      </c>
      <c r="V53" s="90">
        <v>2.2</v>
      </c>
      <c r="W53" s="15">
        <v>2</v>
      </c>
      <c r="X53" s="42">
        <v>4</v>
      </c>
      <c r="Y53" s="12">
        <v>12</v>
      </c>
    </row>
    <row r="54" spans="1:25" ht="13.5">
      <c r="A54">
        <v>47874</v>
      </c>
      <c r="C54" s="1">
        <v>0</v>
      </c>
      <c r="E54" s="93">
        <v>2.1</v>
      </c>
      <c r="F54" s="28">
        <v>8</v>
      </c>
      <c r="G54" s="93">
        <v>2.2</v>
      </c>
      <c r="H54" s="28">
        <v>13.2</v>
      </c>
      <c r="I54" s="15">
        <v>3</v>
      </c>
      <c r="J54" s="18">
        <v>0</v>
      </c>
      <c r="K54" s="18">
        <v>10</v>
      </c>
      <c r="L54" s="18">
        <v>22.5</v>
      </c>
      <c r="M54" s="15">
        <v>0.5</v>
      </c>
      <c r="N54" s="18">
        <v>18</v>
      </c>
      <c r="O54" s="15">
        <v>1.6</v>
      </c>
      <c r="P54" s="20">
        <v>12.9</v>
      </c>
      <c r="Q54" s="18">
        <v>12.5</v>
      </c>
      <c r="R54" s="38">
        <v>0.7</v>
      </c>
      <c r="S54" s="18">
        <v>18</v>
      </c>
      <c r="T54" s="15">
        <v>90</v>
      </c>
      <c r="U54" s="90">
        <v>5</v>
      </c>
      <c r="V54" s="90">
        <v>2.2</v>
      </c>
      <c r="W54" s="15"/>
      <c r="X54" s="42"/>
      <c r="Y54" s="12"/>
    </row>
    <row r="55" spans="1:25" ht="13.5">
      <c r="A55">
        <v>47875</v>
      </c>
      <c r="C55" s="1">
        <v>77</v>
      </c>
      <c r="E55" s="93">
        <v>2.1</v>
      </c>
      <c r="F55" s="28">
        <v>8</v>
      </c>
      <c r="G55" s="93">
        <v>2.2</v>
      </c>
      <c r="H55" s="28">
        <v>13.2</v>
      </c>
      <c r="I55" s="15">
        <v>3</v>
      </c>
      <c r="J55" s="18">
        <v>0</v>
      </c>
      <c r="K55" s="18">
        <v>10</v>
      </c>
      <c r="L55" s="18">
        <v>22.5</v>
      </c>
      <c r="M55" s="15">
        <v>0.5</v>
      </c>
      <c r="N55" s="18">
        <v>18</v>
      </c>
      <c r="O55" s="15">
        <v>1.6</v>
      </c>
      <c r="P55" s="20">
        <v>12.9</v>
      </c>
      <c r="Q55" s="18">
        <v>12.5</v>
      </c>
      <c r="R55" s="38">
        <v>0.7</v>
      </c>
      <c r="S55" s="18">
        <v>18</v>
      </c>
      <c r="T55" s="15">
        <v>90</v>
      </c>
      <c r="U55" s="90">
        <v>5</v>
      </c>
      <c r="V55" s="90">
        <v>2.2</v>
      </c>
      <c r="W55" s="15">
        <v>2</v>
      </c>
      <c r="X55" s="42">
        <v>4</v>
      </c>
      <c r="Y55" s="12">
        <v>12</v>
      </c>
    </row>
    <row r="56" spans="1:25" ht="13.5">
      <c r="A56">
        <v>47876</v>
      </c>
      <c r="C56" s="1">
        <v>78</v>
      </c>
      <c r="E56" s="93">
        <v>2.1</v>
      </c>
      <c r="F56" s="28">
        <v>8</v>
      </c>
      <c r="G56" s="93">
        <v>2.2</v>
      </c>
      <c r="H56" s="28">
        <v>13.2</v>
      </c>
      <c r="I56" s="15">
        <v>3</v>
      </c>
      <c r="J56" s="18">
        <v>0</v>
      </c>
      <c r="K56" s="18">
        <v>10</v>
      </c>
      <c r="L56" s="18">
        <v>22.5</v>
      </c>
      <c r="M56" s="15">
        <v>0.5</v>
      </c>
      <c r="N56" s="18">
        <v>18</v>
      </c>
      <c r="O56" s="15">
        <v>1.6</v>
      </c>
      <c r="P56" s="20">
        <v>12.9</v>
      </c>
      <c r="Q56" s="18">
        <v>12.5</v>
      </c>
      <c r="R56" s="38">
        <v>0.7</v>
      </c>
      <c r="S56" s="18">
        <v>18</v>
      </c>
      <c r="T56" s="15">
        <v>90</v>
      </c>
      <c r="U56" s="90">
        <v>5</v>
      </c>
      <c r="V56" s="90">
        <v>2.2</v>
      </c>
      <c r="W56" s="15">
        <v>2</v>
      </c>
      <c r="X56" s="42">
        <v>4</v>
      </c>
      <c r="Y56" s="12">
        <v>12</v>
      </c>
    </row>
    <row r="57" spans="1:25" ht="13.5">
      <c r="A57">
        <v>47877</v>
      </c>
      <c r="C57" s="1">
        <v>75</v>
      </c>
      <c r="E57" s="93">
        <v>2.1</v>
      </c>
      <c r="F57" s="28">
        <v>8</v>
      </c>
      <c r="G57" s="93">
        <v>2.2</v>
      </c>
      <c r="H57" s="28">
        <v>13.2</v>
      </c>
      <c r="I57" s="15">
        <v>3</v>
      </c>
      <c r="J57" s="18">
        <v>0</v>
      </c>
      <c r="K57" s="18">
        <v>10</v>
      </c>
      <c r="L57" s="18">
        <v>22.5</v>
      </c>
      <c r="M57" s="15">
        <v>0.5</v>
      </c>
      <c r="N57" s="18">
        <v>18</v>
      </c>
      <c r="O57" s="15">
        <v>1.6</v>
      </c>
      <c r="P57" s="20">
        <v>12.9</v>
      </c>
      <c r="Q57" s="18">
        <v>12.5</v>
      </c>
      <c r="R57" s="38">
        <v>0.7</v>
      </c>
      <c r="S57" s="18">
        <v>18</v>
      </c>
      <c r="T57" s="15">
        <v>90</v>
      </c>
      <c r="U57" s="90">
        <v>5</v>
      </c>
      <c r="V57" s="90">
        <v>2.2</v>
      </c>
      <c r="W57" s="15">
        <v>2</v>
      </c>
      <c r="X57" s="42">
        <v>4</v>
      </c>
      <c r="Y57" s="12">
        <v>12</v>
      </c>
    </row>
    <row r="58" spans="1:25" ht="13.5">
      <c r="A58">
        <v>47878</v>
      </c>
      <c r="C58" s="1">
        <v>70</v>
      </c>
      <c r="E58" s="93">
        <v>2.1</v>
      </c>
      <c r="F58" s="28">
        <v>8</v>
      </c>
      <c r="G58" s="93">
        <v>2.2</v>
      </c>
      <c r="H58" s="28">
        <v>13.2</v>
      </c>
      <c r="I58" s="15">
        <v>3</v>
      </c>
      <c r="J58" s="18">
        <v>0</v>
      </c>
      <c r="K58" s="18">
        <v>10</v>
      </c>
      <c r="L58" s="18">
        <v>22.5</v>
      </c>
      <c r="M58" s="15">
        <v>0.5</v>
      </c>
      <c r="N58" s="18">
        <v>18</v>
      </c>
      <c r="O58" s="15">
        <v>1.6</v>
      </c>
      <c r="P58" s="20">
        <v>12.9</v>
      </c>
      <c r="Q58" s="18">
        <v>12.5</v>
      </c>
      <c r="R58" s="38">
        <v>0.7</v>
      </c>
      <c r="S58" s="18">
        <v>18</v>
      </c>
      <c r="T58" s="15">
        <v>90</v>
      </c>
      <c r="U58" s="90">
        <v>5</v>
      </c>
      <c r="V58" s="90">
        <v>2.2</v>
      </c>
      <c r="W58" s="15">
        <v>2</v>
      </c>
      <c r="X58" s="42">
        <v>4</v>
      </c>
      <c r="Y58" s="12">
        <v>12</v>
      </c>
    </row>
    <row r="59" spans="1:26" ht="13.5">
      <c r="A59">
        <v>47879</v>
      </c>
      <c r="C59" s="1">
        <v>75</v>
      </c>
      <c r="E59" s="93">
        <v>2.1</v>
      </c>
      <c r="F59" s="28">
        <v>8</v>
      </c>
      <c r="G59" s="93">
        <v>2.2</v>
      </c>
      <c r="H59" s="28">
        <v>13.2</v>
      </c>
      <c r="I59" s="15">
        <v>3</v>
      </c>
      <c r="J59" s="18">
        <v>0</v>
      </c>
      <c r="K59" s="18">
        <v>10</v>
      </c>
      <c r="L59" s="18">
        <v>22.5</v>
      </c>
      <c r="M59" s="15">
        <v>0.5</v>
      </c>
      <c r="N59" s="18">
        <v>18</v>
      </c>
      <c r="O59" s="15">
        <v>1.6</v>
      </c>
      <c r="P59" s="20">
        <v>12.9</v>
      </c>
      <c r="Q59" s="18">
        <v>12.5</v>
      </c>
      <c r="R59" s="38">
        <v>0.7</v>
      </c>
      <c r="S59" s="18">
        <v>18</v>
      </c>
      <c r="T59" s="15">
        <v>90</v>
      </c>
      <c r="U59" s="90">
        <v>5</v>
      </c>
      <c r="V59" s="90">
        <v>2.2</v>
      </c>
      <c r="W59" s="15">
        <v>2</v>
      </c>
      <c r="X59" s="42">
        <v>4</v>
      </c>
      <c r="Y59" s="12">
        <v>12</v>
      </c>
      <c r="Z59" s="59" t="s">
        <v>370</v>
      </c>
    </row>
    <row r="60" spans="1:26" ht="13.5">
      <c r="A60">
        <v>47880</v>
      </c>
      <c r="C60" s="1">
        <v>77</v>
      </c>
      <c r="E60" s="93">
        <v>2.1</v>
      </c>
      <c r="F60" s="28">
        <v>8</v>
      </c>
      <c r="G60" s="93">
        <v>2.2</v>
      </c>
      <c r="H60" s="28">
        <v>13.2</v>
      </c>
      <c r="I60" s="15">
        <v>3</v>
      </c>
      <c r="J60" s="18">
        <v>0</v>
      </c>
      <c r="K60" s="18">
        <v>10</v>
      </c>
      <c r="L60" s="18">
        <v>22.5</v>
      </c>
      <c r="M60" s="15">
        <v>0.5</v>
      </c>
      <c r="N60" s="18">
        <v>18</v>
      </c>
      <c r="O60" s="15">
        <v>1.6</v>
      </c>
      <c r="P60" s="20">
        <v>12.9</v>
      </c>
      <c r="Q60" s="18">
        <v>12.5</v>
      </c>
      <c r="R60" s="38">
        <v>0.7</v>
      </c>
      <c r="S60" s="18">
        <v>18</v>
      </c>
      <c r="T60" s="15">
        <v>90</v>
      </c>
      <c r="U60" s="90">
        <v>5</v>
      </c>
      <c r="V60" s="90">
        <v>2.2</v>
      </c>
      <c r="W60" s="15">
        <v>2</v>
      </c>
      <c r="X60" s="42">
        <v>4</v>
      </c>
      <c r="Y60" s="12">
        <v>12</v>
      </c>
      <c r="Z60" s="59" t="s">
        <v>371</v>
      </c>
    </row>
    <row r="61" spans="1:26" ht="13.5">
      <c r="A61">
        <v>47881</v>
      </c>
      <c r="C61" s="1">
        <v>74</v>
      </c>
      <c r="E61" s="93">
        <v>2.1</v>
      </c>
      <c r="F61" s="28">
        <v>8</v>
      </c>
      <c r="G61" s="93">
        <v>2.2</v>
      </c>
      <c r="H61" s="28">
        <v>13.2</v>
      </c>
      <c r="I61" s="15">
        <v>3</v>
      </c>
      <c r="J61" s="18">
        <v>0</v>
      </c>
      <c r="K61" s="18">
        <v>10</v>
      </c>
      <c r="L61" s="18">
        <v>22.5</v>
      </c>
      <c r="M61" s="15">
        <v>0.5</v>
      </c>
      <c r="N61" s="18">
        <v>18</v>
      </c>
      <c r="O61" s="15">
        <v>1.6</v>
      </c>
      <c r="P61" s="20">
        <v>12.9</v>
      </c>
      <c r="Q61" s="18">
        <v>12.5</v>
      </c>
      <c r="R61" s="38">
        <v>0.7</v>
      </c>
      <c r="S61" s="18">
        <v>18</v>
      </c>
      <c r="T61" s="15">
        <v>90</v>
      </c>
      <c r="U61" s="90">
        <v>5</v>
      </c>
      <c r="V61" s="90">
        <v>2.2</v>
      </c>
      <c r="W61" s="15">
        <v>2</v>
      </c>
      <c r="X61" s="42">
        <v>4</v>
      </c>
      <c r="Y61" s="12">
        <v>12</v>
      </c>
      <c r="Z61" s="59" t="s">
        <v>372</v>
      </c>
    </row>
    <row r="62" spans="1:26" ht="13.5">
      <c r="A62">
        <v>47882</v>
      </c>
      <c r="C62" s="1">
        <v>73</v>
      </c>
      <c r="E62" s="93">
        <v>2.1</v>
      </c>
      <c r="F62" s="28">
        <v>8</v>
      </c>
      <c r="G62" s="93">
        <v>2.2</v>
      </c>
      <c r="H62" s="28">
        <v>13.2</v>
      </c>
      <c r="I62" s="15">
        <v>3</v>
      </c>
      <c r="J62" s="18">
        <v>0</v>
      </c>
      <c r="K62" s="18">
        <v>10</v>
      </c>
      <c r="L62" s="18">
        <v>22.5</v>
      </c>
      <c r="M62" s="15">
        <v>0.5</v>
      </c>
      <c r="N62" s="24">
        <v>18.5</v>
      </c>
      <c r="O62" s="15">
        <v>1.6</v>
      </c>
      <c r="P62" s="20">
        <v>12.9</v>
      </c>
      <c r="Q62" s="18">
        <v>12.5</v>
      </c>
      <c r="R62" s="38">
        <v>0.7</v>
      </c>
      <c r="S62" s="18">
        <v>18</v>
      </c>
      <c r="T62" s="15">
        <v>90</v>
      </c>
      <c r="U62" s="90">
        <v>5</v>
      </c>
      <c r="V62" s="90">
        <v>2.2</v>
      </c>
      <c r="W62" s="15">
        <v>2</v>
      </c>
      <c r="X62" s="42">
        <v>4</v>
      </c>
      <c r="Y62" s="12">
        <v>12</v>
      </c>
      <c r="Z62" s="59" t="s">
        <v>373</v>
      </c>
    </row>
    <row r="63" spans="1:26" ht="13.5">
      <c r="A63">
        <v>47883</v>
      </c>
      <c r="C63" s="1">
        <v>74</v>
      </c>
      <c r="E63" s="93">
        <v>2.1</v>
      </c>
      <c r="F63" s="28">
        <v>8</v>
      </c>
      <c r="G63" s="93">
        <v>2.2</v>
      </c>
      <c r="H63" s="28">
        <v>13.2</v>
      </c>
      <c r="I63" s="15">
        <v>3</v>
      </c>
      <c r="J63" s="18">
        <v>0</v>
      </c>
      <c r="K63" s="18">
        <v>10</v>
      </c>
      <c r="L63" s="18">
        <v>22.5</v>
      </c>
      <c r="M63" s="15">
        <v>0.5</v>
      </c>
      <c r="N63" s="24">
        <v>18</v>
      </c>
      <c r="O63" s="15">
        <v>1.6</v>
      </c>
      <c r="P63" s="20">
        <v>12.9</v>
      </c>
      <c r="Q63" s="18">
        <v>12.5</v>
      </c>
      <c r="R63" s="38">
        <v>0.7</v>
      </c>
      <c r="S63" s="18">
        <v>18</v>
      </c>
      <c r="T63" s="15">
        <v>90</v>
      </c>
      <c r="U63" s="90">
        <v>5</v>
      </c>
      <c r="V63" s="90">
        <v>2.2</v>
      </c>
      <c r="W63" s="15">
        <v>2</v>
      </c>
      <c r="X63" s="42">
        <v>4</v>
      </c>
      <c r="Y63" s="12">
        <v>12</v>
      </c>
      <c r="Z63" s="59" t="s">
        <v>373</v>
      </c>
    </row>
    <row r="64" spans="1:26" ht="13.5">
      <c r="A64">
        <v>47884</v>
      </c>
      <c r="C64" s="1">
        <v>74</v>
      </c>
      <c r="E64" s="93">
        <v>2.1</v>
      </c>
      <c r="F64" s="28">
        <v>8</v>
      </c>
      <c r="G64" s="93">
        <v>2.2</v>
      </c>
      <c r="H64" s="28">
        <v>13.2</v>
      </c>
      <c r="I64" s="15">
        <v>3</v>
      </c>
      <c r="J64" s="18">
        <v>0</v>
      </c>
      <c r="K64" s="18">
        <v>10</v>
      </c>
      <c r="L64" s="18">
        <v>22.5</v>
      </c>
      <c r="M64" s="15">
        <v>0.5</v>
      </c>
      <c r="N64" s="18">
        <v>18</v>
      </c>
      <c r="O64" s="15">
        <v>1.6</v>
      </c>
      <c r="P64" s="20">
        <v>12.9</v>
      </c>
      <c r="Q64" s="18">
        <v>12.5</v>
      </c>
      <c r="R64" s="38">
        <v>0.7</v>
      </c>
      <c r="S64" s="18">
        <v>18</v>
      </c>
      <c r="T64" s="15">
        <v>90</v>
      </c>
      <c r="U64" s="90">
        <v>5</v>
      </c>
      <c r="V64" s="90">
        <v>2.2</v>
      </c>
      <c r="W64" s="15">
        <v>2</v>
      </c>
      <c r="X64" s="42">
        <v>4</v>
      </c>
      <c r="Y64" s="12">
        <v>12</v>
      </c>
      <c r="Z64" s="59" t="s">
        <v>374</v>
      </c>
    </row>
    <row r="65" spans="1:25" ht="13.5">
      <c r="A65">
        <v>47885</v>
      </c>
      <c r="C65" s="1">
        <v>74</v>
      </c>
      <c r="E65" s="93">
        <v>2.1</v>
      </c>
      <c r="F65" s="28">
        <v>8</v>
      </c>
      <c r="G65" s="93">
        <v>2.2</v>
      </c>
      <c r="H65" s="28">
        <v>13.2</v>
      </c>
      <c r="I65" s="15">
        <v>3</v>
      </c>
      <c r="J65" s="18">
        <v>0</v>
      </c>
      <c r="K65" s="18">
        <v>10</v>
      </c>
      <c r="L65" s="18">
        <v>22.5</v>
      </c>
      <c r="M65" s="15">
        <v>0.5</v>
      </c>
      <c r="N65" s="18">
        <v>18</v>
      </c>
      <c r="O65" s="15">
        <v>1.6</v>
      </c>
      <c r="P65" s="20">
        <v>12.9</v>
      </c>
      <c r="Q65" s="18">
        <v>12.5</v>
      </c>
      <c r="R65" s="38">
        <v>0.7</v>
      </c>
      <c r="S65" s="18">
        <v>18</v>
      </c>
      <c r="T65" s="15">
        <v>90</v>
      </c>
      <c r="U65" s="90">
        <v>5</v>
      </c>
      <c r="V65" s="90">
        <v>2.2</v>
      </c>
      <c r="W65" s="15">
        <v>2</v>
      </c>
      <c r="X65" s="42">
        <v>4</v>
      </c>
      <c r="Y65" s="12">
        <v>12</v>
      </c>
    </row>
    <row r="66" spans="1:26" ht="13.5">
      <c r="A66" s="11">
        <v>47886</v>
      </c>
      <c r="B66" s="54" t="s">
        <v>761</v>
      </c>
      <c r="E66" s="31">
        <v>0.5</v>
      </c>
      <c r="F66" s="18">
        <v>8</v>
      </c>
      <c r="G66" s="31">
        <v>0.5</v>
      </c>
      <c r="H66" s="18">
        <v>13.2</v>
      </c>
      <c r="T66" s="27">
        <v>90</v>
      </c>
      <c r="U66" s="90">
        <v>5</v>
      </c>
      <c r="V66" s="92">
        <v>3.2</v>
      </c>
      <c r="W66" s="15">
        <v>2</v>
      </c>
      <c r="X66" s="42">
        <v>4</v>
      </c>
      <c r="Y66" s="12">
        <v>12</v>
      </c>
      <c r="Z66" s="62">
        <v>39226</v>
      </c>
    </row>
    <row r="67" spans="1:26" ht="13.5">
      <c r="A67">
        <v>47887</v>
      </c>
      <c r="I67" s="14">
        <v>0.5</v>
      </c>
      <c r="J67" s="18">
        <v>0</v>
      </c>
      <c r="K67" s="18">
        <v>10</v>
      </c>
      <c r="L67" s="18">
        <v>22.5</v>
      </c>
      <c r="T67" s="27">
        <v>90</v>
      </c>
      <c r="U67" s="90">
        <v>5</v>
      </c>
      <c r="V67" s="90">
        <v>3.2</v>
      </c>
      <c r="W67" s="15">
        <v>2</v>
      </c>
      <c r="X67" s="42">
        <v>4</v>
      </c>
      <c r="Y67" s="12">
        <v>12</v>
      </c>
      <c r="Z67" s="59" t="s">
        <v>369</v>
      </c>
    </row>
    <row r="68" spans="1:25" ht="13.5">
      <c r="A68">
        <v>47888</v>
      </c>
      <c r="E68" s="31">
        <v>1</v>
      </c>
      <c r="F68" s="18">
        <v>8</v>
      </c>
      <c r="G68" s="31">
        <v>1</v>
      </c>
      <c r="H68" s="18">
        <v>13.2</v>
      </c>
      <c r="I68" s="15"/>
      <c r="J68" s="18"/>
      <c r="K68" s="18"/>
      <c r="L68" s="18"/>
      <c r="M68" s="15"/>
      <c r="N68" s="18"/>
      <c r="O68" s="15"/>
      <c r="P68" s="20"/>
      <c r="Q68" s="18"/>
      <c r="R68" s="38"/>
      <c r="S68" s="18"/>
      <c r="T68" s="27">
        <v>90</v>
      </c>
      <c r="U68" s="92">
        <v>4.8</v>
      </c>
      <c r="V68" s="92">
        <v>2.8</v>
      </c>
      <c r="W68" s="15">
        <v>2</v>
      </c>
      <c r="X68" s="42">
        <v>4</v>
      </c>
      <c r="Y68" s="12">
        <v>12</v>
      </c>
    </row>
    <row r="69" spans="1:25" ht="13.5">
      <c r="A69">
        <v>47889</v>
      </c>
      <c r="I69" s="14">
        <v>1</v>
      </c>
      <c r="J69" s="18">
        <v>0</v>
      </c>
      <c r="K69" s="18">
        <v>10</v>
      </c>
      <c r="L69" s="18">
        <v>22.5</v>
      </c>
      <c r="T69" s="27">
        <v>90</v>
      </c>
      <c r="U69" s="90">
        <v>4.8</v>
      </c>
      <c r="V69" s="90">
        <v>2.8</v>
      </c>
      <c r="W69" s="15">
        <v>2</v>
      </c>
      <c r="X69" s="42">
        <v>4</v>
      </c>
      <c r="Y69" s="12">
        <v>12</v>
      </c>
    </row>
    <row r="70" spans="1:25" ht="13.5">
      <c r="A70">
        <v>47890</v>
      </c>
      <c r="E70" s="31">
        <v>1.5</v>
      </c>
      <c r="F70" s="18">
        <v>8</v>
      </c>
      <c r="G70" s="31">
        <v>1.5</v>
      </c>
      <c r="H70" s="18">
        <v>13.2</v>
      </c>
      <c r="I70" s="15"/>
      <c r="J70" s="18"/>
      <c r="K70" s="18"/>
      <c r="L70" s="18"/>
      <c r="M70" s="15"/>
      <c r="N70" s="18"/>
      <c r="O70" s="15"/>
      <c r="P70" s="20"/>
      <c r="Q70" s="18"/>
      <c r="R70" s="38"/>
      <c r="S70" s="18"/>
      <c r="T70" s="27">
        <v>90</v>
      </c>
      <c r="U70" s="90">
        <v>4.8</v>
      </c>
      <c r="V70" s="90">
        <v>2.8</v>
      </c>
      <c r="W70" s="15">
        <v>2</v>
      </c>
      <c r="X70" s="42">
        <v>4</v>
      </c>
      <c r="Y70" s="12">
        <v>12</v>
      </c>
    </row>
    <row r="71" spans="1:25" ht="13.5">
      <c r="A71">
        <v>47891</v>
      </c>
      <c r="I71" s="14">
        <v>1.5</v>
      </c>
      <c r="J71" s="18">
        <v>0</v>
      </c>
      <c r="K71" s="18">
        <v>10</v>
      </c>
      <c r="L71" s="18">
        <v>22.5</v>
      </c>
      <c r="T71" s="27">
        <v>90</v>
      </c>
      <c r="U71" s="90">
        <v>4.8</v>
      </c>
      <c r="V71" s="90">
        <v>2.8</v>
      </c>
      <c r="W71" s="15">
        <v>2</v>
      </c>
      <c r="X71" s="42">
        <v>4</v>
      </c>
      <c r="Y71" s="12">
        <v>12</v>
      </c>
    </row>
    <row r="72" spans="1:25" ht="13.5">
      <c r="A72">
        <v>47892</v>
      </c>
      <c r="E72" s="31">
        <v>2</v>
      </c>
      <c r="F72" s="18">
        <v>8</v>
      </c>
      <c r="G72" s="31">
        <v>2</v>
      </c>
      <c r="H72" s="18">
        <v>13.2</v>
      </c>
      <c r="I72" s="15"/>
      <c r="J72" s="18"/>
      <c r="K72" s="18"/>
      <c r="L72" s="18"/>
      <c r="M72" s="15"/>
      <c r="N72" s="18"/>
      <c r="O72" s="15"/>
      <c r="P72" s="20"/>
      <c r="Q72" s="18"/>
      <c r="R72" s="38"/>
      <c r="S72" s="18"/>
      <c r="T72" s="27">
        <v>90</v>
      </c>
      <c r="U72" s="90">
        <v>4.8</v>
      </c>
      <c r="V72" s="90">
        <v>2.8</v>
      </c>
      <c r="W72" s="15">
        <v>2</v>
      </c>
      <c r="X72" s="42">
        <v>4</v>
      </c>
      <c r="Y72" s="12">
        <v>12</v>
      </c>
    </row>
    <row r="73" spans="1:25" ht="13.5">
      <c r="A73">
        <v>47893</v>
      </c>
      <c r="I73" s="14">
        <v>2</v>
      </c>
      <c r="J73" s="18">
        <v>0</v>
      </c>
      <c r="K73" s="18">
        <v>10</v>
      </c>
      <c r="L73" s="18">
        <v>22.5</v>
      </c>
      <c r="T73" s="27">
        <v>90</v>
      </c>
      <c r="U73" s="90">
        <v>4.8</v>
      </c>
      <c r="V73" s="90">
        <v>2.8</v>
      </c>
      <c r="W73" s="15">
        <v>2</v>
      </c>
      <c r="X73" s="42">
        <v>4</v>
      </c>
      <c r="Y73" s="12">
        <v>12</v>
      </c>
    </row>
    <row r="74" spans="1:25" ht="13.5">
      <c r="A74">
        <v>47894</v>
      </c>
      <c r="E74" s="31"/>
      <c r="F74" s="18"/>
      <c r="G74" s="31"/>
      <c r="H74" s="18"/>
      <c r="M74" s="14">
        <v>0.5</v>
      </c>
      <c r="N74" s="18">
        <v>18</v>
      </c>
      <c r="O74" s="14">
        <v>1.6</v>
      </c>
      <c r="P74" s="20">
        <v>12.9</v>
      </c>
      <c r="Q74" s="18">
        <v>12.5</v>
      </c>
      <c r="R74" s="39">
        <v>0.7</v>
      </c>
      <c r="S74" s="18">
        <v>18</v>
      </c>
      <c r="T74" s="27">
        <v>90</v>
      </c>
      <c r="U74" s="90">
        <v>4.8</v>
      </c>
      <c r="V74" s="90">
        <v>2.8</v>
      </c>
      <c r="W74" s="15">
        <v>2</v>
      </c>
      <c r="X74" s="42">
        <v>4</v>
      </c>
      <c r="Y74" s="12">
        <v>12</v>
      </c>
    </row>
    <row r="75" spans="1:25" ht="13.5">
      <c r="A75">
        <v>47895</v>
      </c>
      <c r="I75" s="14">
        <v>2.5</v>
      </c>
      <c r="J75" s="18">
        <v>0</v>
      </c>
      <c r="K75" s="18">
        <v>10</v>
      </c>
      <c r="L75" s="18">
        <v>22.5</v>
      </c>
      <c r="T75" s="27">
        <v>90</v>
      </c>
      <c r="U75" s="90">
        <v>4.8</v>
      </c>
      <c r="V75" s="90">
        <v>2.8</v>
      </c>
      <c r="W75" s="15">
        <v>2</v>
      </c>
      <c r="X75" s="42">
        <v>4</v>
      </c>
      <c r="Y75" s="12">
        <v>12</v>
      </c>
    </row>
    <row r="76" spans="1:25" ht="13.5">
      <c r="A76">
        <v>47896</v>
      </c>
      <c r="C76" s="1">
        <v>77</v>
      </c>
      <c r="E76" s="93">
        <v>2.1</v>
      </c>
      <c r="F76" s="28">
        <v>8</v>
      </c>
      <c r="G76" s="93">
        <v>2.2</v>
      </c>
      <c r="H76" s="28">
        <v>13.2</v>
      </c>
      <c r="I76" s="27">
        <v>3</v>
      </c>
      <c r="J76" s="18">
        <v>0</v>
      </c>
      <c r="K76" s="18">
        <v>10</v>
      </c>
      <c r="L76" s="18">
        <v>22.5</v>
      </c>
      <c r="M76" s="15">
        <v>0.5</v>
      </c>
      <c r="N76" s="18">
        <v>18</v>
      </c>
      <c r="O76" s="15">
        <v>1.6</v>
      </c>
      <c r="P76" s="20">
        <v>12.9</v>
      </c>
      <c r="Q76" s="18">
        <v>12.5</v>
      </c>
      <c r="R76" s="38">
        <v>0.7</v>
      </c>
      <c r="S76" s="18">
        <v>18</v>
      </c>
      <c r="T76" s="15">
        <v>90</v>
      </c>
      <c r="U76" s="92">
        <v>4.6</v>
      </c>
      <c r="V76" s="92">
        <v>2.7</v>
      </c>
      <c r="W76" s="15">
        <v>2</v>
      </c>
      <c r="X76" s="42">
        <v>4</v>
      </c>
      <c r="Y76" s="12">
        <v>12</v>
      </c>
    </row>
    <row r="77" spans="1:25" ht="13.5">
      <c r="A77">
        <v>47897</v>
      </c>
      <c r="C77" s="1">
        <v>73</v>
      </c>
      <c r="E77" s="93">
        <v>2.1</v>
      </c>
      <c r="F77" s="28">
        <v>8</v>
      </c>
      <c r="G77" s="93">
        <v>2.2</v>
      </c>
      <c r="H77" s="28">
        <v>13.2</v>
      </c>
      <c r="I77" s="27">
        <v>3</v>
      </c>
      <c r="J77" s="18">
        <v>0</v>
      </c>
      <c r="K77" s="18">
        <v>10</v>
      </c>
      <c r="L77" s="18">
        <v>22.5</v>
      </c>
      <c r="M77" s="15">
        <v>0.5</v>
      </c>
      <c r="N77" s="18">
        <v>18</v>
      </c>
      <c r="O77" s="15">
        <v>1.6</v>
      </c>
      <c r="P77" s="20">
        <v>12.9</v>
      </c>
      <c r="Q77" s="18">
        <v>12.5</v>
      </c>
      <c r="R77" s="38">
        <v>0.7</v>
      </c>
      <c r="S77" s="18">
        <v>18</v>
      </c>
      <c r="T77" s="15">
        <v>90</v>
      </c>
      <c r="U77" s="90">
        <v>4.6</v>
      </c>
      <c r="V77" s="90">
        <v>2.7</v>
      </c>
      <c r="W77" s="15">
        <v>2</v>
      </c>
      <c r="X77" s="42">
        <v>4</v>
      </c>
      <c r="Y77" s="12">
        <v>12</v>
      </c>
    </row>
    <row r="78" spans="1:25" ht="13.5">
      <c r="A78">
        <v>47898</v>
      </c>
      <c r="C78" s="1">
        <v>76</v>
      </c>
      <c r="E78" s="93">
        <v>2.1</v>
      </c>
      <c r="F78" s="28">
        <v>8</v>
      </c>
      <c r="G78" s="93">
        <v>2.2</v>
      </c>
      <c r="H78" s="28">
        <v>13.2</v>
      </c>
      <c r="I78" s="27">
        <v>3</v>
      </c>
      <c r="J78" s="18">
        <v>0</v>
      </c>
      <c r="K78" s="18">
        <v>10</v>
      </c>
      <c r="L78" s="18">
        <v>22.5</v>
      </c>
      <c r="M78" s="15">
        <v>0.5</v>
      </c>
      <c r="N78" s="18">
        <v>18</v>
      </c>
      <c r="O78" s="15">
        <v>1.6</v>
      </c>
      <c r="P78" s="20">
        <v>12.9</v>
      </c>
      <c r="Q78" s="18">
        <v>12.5</v>
      </c>
      <c r="R78" s="38">
        <v>0.7</v>
      </c>
      <c r="S78" s="18">
        <v>18</v>
      </c>
      <c r="T78" s="15">
        <v>90</v>
      </c>
      <c r="U78" s="90">
        <v>4.6</v>
      </c>
      <c r="V78" s="90">
        <v>2.7</v>
      </c>
      <c r="W78" s="15">
        <v>2</v>
      </c>
      <c r="X78" s="42">
        <v>4</v>
      </c>
      <c r="Y78" s="12">
        <v>12</v>
      </c>
    </row>
    <row r="79" spans="1:25" ht="13.5">
      <c r="A79">
        <v>47899</v>
      </c>
      <c r="C79" s="1">
        <v>82</v>
      </c>
      <c r="E79" s="93">
        <v>2.1</v>
      </c>
      <c r="F79" s="28">
        <v>8</v>
      </c>
      <c r="G79" s="93">
        <v>2.2</v>
      </c>
      <c r="H79" s="28">
        <v>13.2</v>
      </c>
      <c r="I79" s="27">
        <v>3</v>
      </c>
      <c r="J79" s="18">
        <v>0</v>
      </c>
      <c r="K79" s="18">
        <v>10</v>
      </c>
      <c r="L79" s="18">
        <v>22.5</v>
      </c>
      <c r="M79" s="15">
        <v>0.5</v>
      </c>
      <c r="N79" s="18">
        <v>18</v>
      </c>
      <c r="O79" s="15">
        <v>1.6</v>
      </c>
      <c r="P79" s="20">
        <v>12.9</v>
      </c>
      <c r="Q79" s="18">
        <v>12.5</v>
      </c>
      <c r="R79" s="38">
        <v>0.7</v>
      </c>
      <c r="S79" s="18">
        <v>18</v>
      </c>
      <c r="T79" s="15">
        <v>90</v>
      </c>
      <c r="U79" s="90">
        <v>4.6</v>
      </c>
      <c r="V79" s="90">
        <v>2.7</v>
      </c>
      <c r="W79" s="15">
        <v>2</v>
      </c>
      <c r="X79" s="42">
        <v>4</v>
      </c>
      <c r="Y79" s="12">
        <v>12</v>
      </c>
    </row>
    <row r="80" spans="1:25" ht="13.5">
      <c r="A80">
        <v>47900</v>
      </c>
      <c r="C80" s="1">
        <v>85</v>
      </c>
      <c r="E80" s="93">
        <v>2.1</v>
      </c>
      <c r="F80" s="28">
        <v>8</v>
      </c>
      <c r="G80" s="93">
        <v>2.2</v>
      </c>
      <c r="H80" s="28">
        <v>13.2</v>
      </c>
      <c r="I80" s="27">
        <v>3</v>
      </c>
      <c r="J80" s="18">
        <v>0</v>
      </c>
      <c r="K80" s="18">
        <v>10</v>
      </c>
      <c r="L80" s="18">
        <v>22.5</v>
      </c>
      <c r="M80" s="15">
        <v>0.5</v>
      </c>
      <c r="N80" s="18">
        <v>18</v>
      </c>
      <c r="O80" s="15">
        <v>1.6</v>
      </c>
      <c r="P80" s="20">
        <v>12.9</v>
      </c>
      <c r="Q80" s="18">
        <v>12.5</v>
      </c>
      <c r="R80" s="38">
        <v>0.7</v>
      </c>
      <c r="S80" s="18">
        <v>18</v>
      </c>
      <c r="T80" s="15">
        <v>90</v>
      </c>
      <c r="U80" s="90">
        <v>4.6</v>
      </c>
      <c r="V80" s="90">
        <v>2.7</v>
      </c>
      <c r="W80" s="15">
        <v>2</v>
      </c>
      <c r="X80" s="42">
        <v>4</v>
      </c>
      <c r="Y80" s="12">
        <v>12</v>
      </c>
    </row>
    <row r="81" spans="1:25" ht="13.5">
      <c r="A81">
        <v>47901</v>
      </c>
      <c r="C81" s="1">
        <v>81</v>
      </c>
      <c r="E81" s="93">
        <v>2.1</v>
      </c>
      <c r="F81" s="28">
        <v>8</v>
      </c>
      <c r="G81" s="93">
        <v>2.2</v>
      </c>
      <c r="H81" s="28">
        <v>13.2</v>
      </c>
      <c r="I81" s="27">
        <v>3</v>
      </c>
      <c r="J81" s="18">
        <v>0</v>
      </c>
      <c r="K81" s="18">
        <v>10</v>
      </c>
      <c r="L81" s="18">
        <v>22.5</v>
      </c>
      <c r="M81" s="15">
        <v>0.5</v>
      </c>
      <c r="N81" s="18">
        <v>18</v>
      </c>
      <c r="O81" s="15">
        <v>1.6</v>
      </c>
      <c r="P81" s="20">
        <v>12.9</v>
      </c>
      <c r="Q81" s="18">
        <v>12.5</v>
      </c>
      <c r="R81" s="38">
        <v>0.7</v>
      </c>
      <c r="S81" s="18">
        <v>18</v>
      </c>
      <c r="T81" s="15">
        <v>90</v>
      </c>
      <c r="U81" s="90">
        <v>4.6</v>
      </c>
      <c r="V81" s="90">
        <v>2.7</v>
      </c>
      <c r="W81" s="15">
        <v>2</v>
      </c>
      <c r="X81" s="42">
        <v>4</v>
      </c>
      <c r="Y81" s="12">
        <v>12</v>
      </c>
    </row>
    <row r="82" spans="1:26" ht="13.5">
      <c r="A82">
        <v>47902</v>
      </c>
      <c r="C82" s="1">
        <v>84</v>
      </c>
      <c r="E82" s="93">
        <v>2.1</v>
      </c>
      <c r="F82" s="28">
        <v>8</v>
      </c>
      <c r="G82" s="93">
        <v>2.2</v>
      </c>
      <c r="H82" s="28">
        <v>13.2</v>
      </c>
      <c r="I82" s="27">
        <v>3</v>
      </c>
      <c r="J82" s="18">
        <v>0</v>
      </c>
      <c r="K82" s="18">
        <v>10</v>
      </c>
      <c r="L82" s="24">
        <v>22.45</v>
      </c>
      <c r="M82" s="15">
        <v>0.5</v>
      </c>
      <c r="N82" s="18">
        <v>18</v>
      </c>
      <c r="O82" s="15">
        <v>1.6</v>
      </c>
      <c r="P82" s="20">
        <v>12.9</v>
      </c>
      <c r="Q82" s="18">
        <v>12.5</v>
      </c>
      <c r="R82" s="38">
        <v>0.7</v>
      </c>
      <c r="S82" s="18">
        <v>18</v>
      </c>
      <c r="T82" s="15">
        <v>90</v>
      </c>
      <c r="U82" s="90">
        <v>4.6</v>
      </c>
      <c r="V82" s="90">
        <v>2.7</v>
      </c>
      <c r="W82" s="15">
        <v>2</v>
      </c>
      <c r="X82" s="42">
        <v>4</v>
      </c>
      <c r="Y82" s="12">
        <v>12</v>
      </c>
      <c r="Z82" s="59" t="s">
        <v>241</v>
      </c>
    </row>
    <row r="83" spans="1:26" ht="13.5">
      <c r="A83">
        <v>47903</v>
      </c>
      <c r="C83" s="1">
        <v>81</v>
      </c>
      <c r="E83" s="93">
        <v>2.1</v>
      </c>
      <c r="F83" s="28">
        <v>8</v>
      </c>
      <c r="G83" s="93">
        <v>2.2</v>
      </c>
      <c r="H83" s="28">
        <v>13.2</v>
      </c>
      <c r="I83" s="27">
        <v>3</v>
      </c>
      <c r="J83" s="18">
        <v>0</v>
      </c>
      <c r="K83" s="18">
        <v>10</v>
      </c>
      <c r="L83" s="18">
        <v>22.45</v>
      </c>
      <c r="M83" s="15">
        <v>0.5</v>
      </c>
      <c r="N83" s="18">
        <v>18</v>
      </c>
      <c r="O83" s="15">
        <v>1.6</v>
      </c>
      <c r="P83" s="20">
        <v>12.9</v>
      </c>
      <c r="Q83" s="18">
        <v>12.5</v>
      </c>
      <c r="R83" s="38">
        <v>0.7</v>
      </c>
      <c r="S83" s="18">
        <v>18</v>
      </c>
      <c r="T83" s="15">
        <v>90</v>
      </c>
      <c r="U83" s="90">
        <v>4.6</v>
      </c>
      <c r="V83" s="90">
        <v>2.7</v>
      </c>
      <c r="W83" s="15">
        <v>2</v>
      </c>
      <c r="X83" s="42">
        <v>4</v>
      </c>
      <c r="Y83" s="12">
        <v>12</v>
      </c>
      <c r="Z83" s="59" t="s">
        <v>242</v>
      </c>
    </row>
    <row r="84" spans="1:25" ht="13.5">
      <c r="A84">
        <v>47904</v>
      </c>
      <c r="C84" s="1">
        <v>79</v>
      </c>
      <c r="E84" s="93">
        <v>2.1</v>
      </c>
      <c r="F84" s="28">
        <v>8</v>
      </c>
      <c r="G84" s="93">
        <v>2.2</v>
      </c>
      <c r="H84" s="28">
        <v>13.2</v>
      </c>
      <c r="I84" s="27">
        <v>3</v>
      </c>
      <c r="J84" s="18">
        <v>0</v>
      </c>
      <c r="K84" s="18">
        <v>10</v>
      </c>
      <c r="L84" s="18">
        <v>22.45</v>
      </c>
      <c r="M84" s="15">
        <v>0.5</v>
      </c>
      <c r="N84" s="18">
        <v>18</v>
      </c>
      <c r="O84" s="15">
        <v>1.6</v>
      </c>
      <c r="P84" s="20">
        <v>12.9</v>
      </c>
      <c r="Q84" s="18">
        <v>12.5</v>
      </c>
      <c r="R84" s="38">
        <v>0.7</v>
      </c>
      <c r="S84" s="18">
        <v>18</v>
      </c>
      <c r="T84" s="15">
        <v>90</v>
      </c>
      <c r="U84" s="90">
        <v>4.6</v>
      </c>
      <c r="V84" s="90">
        <v>2.7</v>
      </c>
      <c r="W84" s="15">
        <v>2</v>
      </c>
      <c r="X84" s="42">
        <v>4</v>
      </c>
      <c r="Y84" s="12">
        <v>12</v>
      </c>
    </row>
    <row r="85" spans="1:25" ht="13.5">
      <c r="A85">
        <v>47905</v>
      </c>
      <c r="C85" s="1">
        <v>79</v>
      </c>
      <c r="E85" s="93">
        <v>2.1</v>
      </c>
      <c r="F85" s="28">
        <v>8</v>
      </c>
      <c r="G85" s="93">
        <v>2.2</v>
      </c>
      <c r="H85" s="28">
        <v>13.2</v>
      </c>
      <c r="I85" s="27">
        <v>3</v>
      </c>
      <c r="J85" s="18">
        <v>0</v>
      </c>
      <c r="K85" s="18">
        <v>10</v>
      </c>
      <c r="L85" s="18">
        <v>22.45</v>
      </c>
      <c r="M85" s="15">
        <v>0.5</v>
      </c>
      <c r="N85" s="18">
        <v>18</v>
      </c>
      <c r="O85" s="15">
        <v>1.6</v>
      </c>
      <c r="P85" s="20">
        <v>12.9</v>
      </c>
      <c r="Q85" s="18">
        <v>12.5</v>
      </c>
      <c r="R85" s="38">
        <v>0.7</v>
      </c>
      <c r="S85" s="18">
        <v>18</v>
      </c>
      <c r="T85" s="15">
        <v>90</v>
      </c>
      <c r="U85" s="90">
        <v>4.6</v>
      </c>
      <c r="V85" s="90">
        <v>2.7</v>
      </c>
      <c r="W85" s="15">
        <v>2</v>
      </c>
      <c r="X85" s="42">
        <v>4</v>
      </c>
      <c r="Y85" s="12">
        <v>12</v>
      </c>
    </row>
    <row r="86" spans="1:25" ht="13.5">
      <c r="A86">
        <v>47906</v>
      </c>
      <c r="C86" s="1">
        <v>79</v>
      </c>
      <c r="E86" s="93">
        <v>2.1</v>
      </c>
      <c r="F86" s="28">
        <v>8</v>
      </c>
      <c r="G86" s="93">
        <v>2.2</v>
      </c>
      <c r="H86" s="28">
        <v>13.2</v>
      </c>
      <c r="I86" s="27">
        <v>3</v>
      </c>
      <c r="J86" s="18">
        <v>0</v>
      </c>
      <c r="K86" s="18">
        <v>10</v>
      </c>
      <c r="L86" s="18">
        <v>22.45</v>
      </c>
      <c r="M86" s="15">
        <v>0.5</v>
      </c>
      <c r="N86" s="18">
        <v>18</v>
      </c>
      <c r="O86" s="15">
        <v>1.6</v>
      </c>
      <c r="P86" s="20">
        <v>12.9</v>
      </c>
      <c r="Q86" s="18">
        <v>12.5</v>
      </c>
      <c r="R86" s="38">
        <v>0.7</v>
      </c>
      <c r="S86" s="18">
        <v>18</v>
      </c>
      <c r="T86" s="15">
        <v>90</v>
      </c>
      <c r="U86" s="90">
        <v>4.6</v>
      </c>
      <c r="V86" s="90">
        <v>2.7</v>
      </c>
      <c r="W86" s="15">
        <v>2</v>
      </c>
      <c r="X86" s="42">
        <v>4</v>
      </c>
      <c r="Y86" s="12">
        <v>12</v>
      </c>
    </row>
    <row r="87" spans="1:25" ht="13.5">
      <c r="A87">
        <v>47907</v>
      </c>
      <c r="C87" s="1">
        <v>79</v>
      </c>
      <c r="E87" s="93">
        <v>2.1</v>
      </c>
      <c r="F87" s="28">
        <v>8</v>
      </c>
      <c r="G87" s="93">
        <v>2.2</v>
      </c>
      <c r="H87" s="28">
        <v>13.2</v>
      </c>
      <c r="I87" s="27">
        <v>3</v>
      </c>
      <c r="J87" s="18">
        <v>0</v>
      </c>
      <c r="K87" s="18">
        <v>10</v>
      </c>
      <c r="L87" s="18">
        <v>22.45</v>
      </c>
      <c r="M87" s="15">
        <v>0.5</v>
      </c>
      <c r="N87" s="18">
        <v>18</v>
      </c>
      <c r="O87" s="15">
        <v>1.6</v>
      </c>
      <c r="P87" s="20">
        <v>12.9</v>
      </c>
      <c r="Q87" s="18">
        <v>12.5</v>
      </c>
      <c r="R87" s="38">
        <v>0.7</v>
      </c>
      <c r="S87" s="18">
        <v>18</v>
      </c>
      <c r="T87" s="15">
        <v>90</v>
      </c>
      <c r="U87" s="90">
        <v>4.6</v>
      </c>
      <c r="V87" s="90">
        <v>2.7</v>
      </c>
      <c r="W87" s="15">
        <v>2</v>
      </c>
      <c r="X87" s="42">
        <v>4</v>
      </c>
      <c r="Y87" s="12">
        <v>12</v>
      </c>
    </row>
    <row r="88" spans="1:25" ht="13.5">
      <c r="A88">
        <v>47908</v>
      </c>
      <c r="C88" s="1">
        <v>79</v>
      </c>
      <c r="E88" s="93">
        <v>2.1</v>
      </c>
      <c r="F88" s="28">
        <v>8</v>
      </c>
      <c r="G88" s="93">
        <v>2.2</v>
      </c>
      <c r="H88" s="28">
        <v>13.2</v>
      </c>
      <c r="I88" s="27">
        <v>3</v>
      </c>
      <c r="J88" s="18">
        <v>0</v>
      </c>
      <c r="K88" s="18">
        <v>10</v>
      </c>
      <c r="L88" s="18">
        <v>22.45</v>
      </c>
      <c r="M88" s="15">
        <v>0.5</v>
      </c>
      <c r="N88" s="18">
        <v>18</v>
      </c>
      <c r="O88" s="15">
        <v>1.6</v>
      </c>
      <c r="P88" s="20">
        <v>12.9</v>
      </c>
      <c r="Q88" s="18">
        <v>12.5</v>
      </c>
      <c r="R88" s="38">
        <v>0.7</v>
      </c>
      <c r="S88" s="18">
        <v>18</v>
      </c>
      <c r="T88" s="15">
        <v>90</v>
      </c>
      <c r="U88" s="90">
        <v>4.6</v>
      </c>
      <c r="V88" s="90">
        <v>2.7</v>
      </c>
      <c r="W88" s="15">
        <v>2</v>
      </c>
      <c r="X88" s="42">
        <v>4</v>
      </c>
      <c r="Y88" s="12">
        <v>12</v>
      </c>
    </row>
    <row r="89" spans="1:25" ht="13.5">
      <c r="A89">
        <v>47909</v>
      </c>
      <c r="C89" s="1">
        <v>79</v>
      </c>
      <c r="E89" s="93">
        <v>2.1</v>
      </c>
      <c r="F89" s="28">
        <v>8</v>
      </c>
      <c r="G89" s="93">
        <v>2.2</v>
      </c>
      <c r="H89" s="28">
        <v>13.2</v>
      </c>
      <c r="I89" s="27">
        <v>3</v>
      </c>
      <c r="J89" s="18">
        <v>0</v>
      </c>
      <c r="K89" s="18">
        <v>10</v>
      </c>
      <c r="L89" s="18">
        <v>22.45</v>
      </c>
      <c r="M89" s="15">
        <v>0.5</v>
      </c>
      <c r="N89" s="18">
        <v>18</v>
      </c>
      <c r="O89" s="15">
        <v>1.6</v>
      </c>
      <c r="P89" s="20">
        <v>12.9</v>
      </c>
      <c r="Q89" s="18">
        <v>12.5</v>
      </c>
      <c r="R89" s="38">
        <v>0.7</v>
      </c>
      <c r="S89" s="18">
        <v>18</v>
      </c>
      <c r="T89" s="15">
        <v>90</v>
      </c>
      <c r="U89" s="90">
        <v>4.6</v>
      </c>
      <c r="V89" s="90">
        <v>2.7</v>
      </c>
      <c r="W89" s="15">
        <v>2</v>
      </c>
      <c r="X89" s="42">
        <v>4</v>
      </c>
      <c r="Y89" s="12">
        <v>12</v>
      </c>
    </row>
    <row r="90" spans="1:25" ht="13.5">
      <c r="A90">
        <v>47910</v>
      </c>
      <c r="C90" s="1">
        <v>76</v>
      </c>
      <c r="E90" s="93">
        <v>2.1</v>
      </c>
      <c r="F90" s="28">
        <v>8</v>
      </c>
      <c r="G90" s="93">
        <v>2.2</v>
      </c>
      <c r="H90" s="28">
        <v>13.2</v>
      </c>
      <c r="I90" s="27">
        <v>3</v>
      </c>
      <c r="J90" s="18">
        <v>0</v>
      </c>
      <c r="K90" s="18">
        <v>10</v>
      </c>
      <c r="L90" s="18">
        <v>22.45</v>
      </c>
      <c r="M90" s="15">
        <v>0.5</v>
      </c>
      <c r="N90" s="18">
        <v>18</v>
      </c>
      <c r="O90" s="15">
        <v>1.6</v>
      </c>
      <c r="P90" s="20">
        <v>12.9</v>
      </c>
      <c r="Q90" s="18">
        <v>12.5</v>
      </c>
      <c r="R90" s="38">
        <v>0.7</v>
      </c>
      <c r="S90" s="18">
        <v>18</v>
      </c>
      <c r="T90" s="15">
        <v>90</v>
      </c>
      <c r="U90" s="90">
        <v>4.6</v>
      </c>
      <c r="V90" s="90">
        <v>2.7</v>
      </c>
      <c r="W90" s="15">
        <v>2</v>
      </c>
      <c r="X90" s="42">
        <v>4</v>
      </c>
      <c r="Y90" s="12">
        <v>12</v>
      </c>
    </row>
    <row r="91" spans="1:25" ht="13.5">
      <c r="A91">
        <v>47911</v>
      </c>
      <c r="C91" s="1">
        <v>79</v>
      </c>
      <c r="E91" s="93">
        <v>2.1</v>
      </c>
      <c r="F91" s="28">
        <v>8</v>
      </c>
      <c r="G91" s="93">
        <v>2.2</v>
      </c>
      <c r="H91" s="28">
        <v>13.2</v>
      </c>
      <c r="I91" s="27">
        <v>3</v>
      </c>
      <c r="J91" s="18">
        <v>0</v>
      </c>
      <c r="K91" s="18">
        <v>10</v>
      </c>
      <c r="L91" s="18">
        <v>22.45</v>
      </c>
      <c r="M91" s="15">
        <v>0.5</v>
      </c>
      <c r="N91" s="18">
        <v>18</v>
      </c>
      <c r="O91" s="15">
        <v>1.6</v>
      </c>
      <c r="P91" s="20">
        <v>12.9</v>
      </c>
      <c r="Q91" s="18">
        <v>12.5</v>
      </c>
      <c r="R91" s="38">
        <v>0.7</v>
      </c>
      <c r="S91" s="18">
        <v>18</v>
      </c>
      <c r="T91" s="15">
        <v>90</v>
      </c>
      <c r="U91" s="90">
        <v>4.6</v>
      </c>
      <c r="V91" s="90">
        <v>2.7</v>
      </c>
      <c r="W91" s="15">
        <v>2</v>
      </c>
      <c r="X91" s="42">
        <v>4</v>
      </c>
      <c r="Y91" s="12">
        <v>12</v>
      </c>
    </row>
    <row r="92" spans="1:25" ht="13.5">
      <c r="A92">
        <v>47912</v>
      </c>
      <c r="C92" s="1">
        <v>79</v>
      </c>
      <c r="E92" s="93">
        <v>2.1</v>
      </c>
      <c r="F92" s="28">
        <v>8</v>
      </c>
      <c r="G92" s="93">
        <v>2.2</v>
      </c>
      <c r="H92" s="28">
        <v>13.2</v>
      </c>
      <c r="I92" s="27">
        <v>3</v>
      </c>
      <c r="J92" s="18">
        <v>0</v>
      </c>
      <c r="K92" s="18">
        <v>10</v>
      </c>
      <c r="L92" s="18">
        <v>22.45</v>
      </c>
      <c r="M92" s="15">
        <v>0.5</v>
      </c>
      <c r="N92" s="18">
        <v>18</v>
      </c>
      <c r="O92" s="15">
        <v>1.6</v>
      </c>
      <c r="P92" s="20">
        <v>12.9</v>
      </c>
      <c r="Q92" s="18">
        <v>12.5</v>
      </c>
      <c r="R92" s="38">
        <v>0.7</v>
      </c>
      <c r="S92" s="18">
        <v>18</v>
      </c>
      <c r="T92" s="15">
        <v>90</v>
      </c>
      <c r="U92" s="90">
        <v>4.6</v>
      </c>
      <c r="V92" s="90">
        <v>2.7</v>
      </c>
      <c r="W92" s="15">
        <v>2</v>
      </c>
      <c r="X92" s="42">
        <v>4</v>
      </c>
      <c r="Y92" s="12">
        <v>12</v>
      </c>
    </row>
    <row r="93" spans="1:25" ht="13.5">
      <c r="A93">
        <v>47913</v>
      </c>
      <c r="C93" s="1">
        <v>80</v>
      </c>
      <c r="E93" s="93">
        <v>2.1</v>
      </c>
      <c r="F93" s="28">
        <v>8</v>
      </c>
      <c r="G93" s="93">
        <v>2.2</v>
      </c>
      <c r="H93" s="28">
        <v>13.2</v>
      </c>
      <c r="I93" s="27">
        <v>3</v>
      </c>
      <c r="J93" s="18">
        <v>0</v>
      </c>
      <c r="K93" s="18">
        <v>10</v>
      </c>
      <c r="L93" s="18">
        <v>22.45</v>
      </c>
      <c r="M93" s="15">
        <v>0.5</v>
      </c>
      <c r="N93" s="18">
        <v>18</v>
      </c>
      <c r="O93" s="15">
        <v>1.6</v>
      </c>
      <c r="P93" s="20">
        <v>12.9</v>
      </c>
      <c r="Q93" s="18">
        <v>12.5</v>
      </c>
      <c r="R93" s="38">
        <v>0.7</v>
      </c>
      <c r="S93" s="18">
        <v>18</v>
      </c>
      <c r="T93" s="15">
        <v>90</v>
      </c>
      <c r="U93" s="90">
        <v>4.6</v>
      </c>
      <c r="V93" s="90">
        <v>2.7</v>
      </c>
      <c r="W93" s="15">
        <v>2</v>
      </c>
      <c r="X93" s="42">
        <v>4</v>
      </c>
      <c r="Y93" s="12">
        <v>12</v>
      </c>
    </row>
    <row r="94" spans="1:25" ht="13.5">
      <c r="A94">
        <v>47914</v>
      </c>
      <c r="C94" s="1">
        <v>81</v>
      </c>
      <c r="E94" s="93">
        <v>2.1</v>
      </c>
      <c r="F94" s="28">
        <v>8</v>
      </c>
      <c r="G94" s="93">
        <v>2.2</v>
      </c>
      <c r="H94" s="28">
        <v>13.2</v>
      </c>
      <c r="I94" s="27">
        <v>3</v>
      </c>
      <c r="J94" s="18">
        <v>0</v>
      </c>
      <c r="K94" s="18">
        <v>10</v>
      </c>
      <c r="L94" s="18">
        <v>22.45</v>
      </c>
      <c r="M94" s="15">
        <v>0.5</v>
      </c>
      <c r="N94" s="18">
        <v>18</v>
      </c>
      <c r="O94" s="15">
        <v>1.6</v>
      </c>
      <c r="P94" s="20">
        <v>12.9</v>
      </c>
      <c r="Q94" s="18">
        <v>12.5</v>
      </c>
      <c r="R94" s="38">
        <v>0.7</v>
      </c>
      <c r="S94" s="18">
        <v>18</v>
      </c>
      <c r="T94" s="15">
        <v>90</v>
      </c>
      <c r="U94" s="90">
        <v>4.6</v>
      </c>
      <c r="V94" s="90">
        <v>2.7</v>
      </c>
      <c r="W94" s="15">
        <v>2</v>
      </c>
      <c r="X94" s="42">
        <v>4</v>
      </c>
      <c r="Y94" s="12">
        <v>12</v>
      </c>
    </row>
    <row r="95" spans="1:25" ht="13.5">
      <c r="A95">
        <v>47915</v>
      </c>
      <c r="C95" s="1">
        <v>80</v>
      </c>
      <c r="E95" s="93">
        <v>2.1</v>
      </c>
      <c r="F95" s="28">
        <v>8</v>
      </c>
      <c r="G95" s="93">
        <v>2.2</v>
      </c>
      <c r="H95" s="28">
        <v>13.2</v>
      </c>
      <c r="I95" s="27">
        <v>3</v>
      </c>
      <c r="J95" s="18">
        <v>0</v>
      </c>
      <c r="K95" s="18">
        <v>10</v>
      </c>
      <c r="L95" s="18">
        <v>22.45</v>
      </c>
      <c r="M95" s="15">
        <v>0.5</v>
      </c>
      <c r="N95" s="18">
        <v>18</v>
      </c>
      <c r="O95" s="15">
        <v>1.6</v>
      </c>
      <c r="P95" s="20">
        <v>12.9</v>
      </c>
      <c r="Q95" s="18">
        <v>12.5</v>
      </c>
      <c r="R95" s="38">
        <v>0.7</v>
      </c>
      <c r="S95" s="18">
        <v>18</v>
      </c>
      <c r="T95" s="15">
        <v>90</v>
      </c>
      <c r="U95" s="90">
        <v>4.6</v>
      </c>
      <c r="V95" s="90">
        <v>2.7</v>
      </c>
      <c r="W95" s="15">
        <v>2</v>
      </c>
      <c r="X95" s="42">
        <v>4</v>
      </c>
      <c r="Y95" s="12">
        <v>12</v>
      </c>
    </row>
    <row r="96" spans="1:25" ht="13.5">
      <c r="A96">
        <v>47916</v>
      </c>
      <c r="C96" s="1">
        <v>80</v>
      </c>
      <c r="E96" s="93">
        <v>2.1</v>
      </c>
      <c r="F96" s="28">
        <v>8</v>
      </c>
      <c r="G96" s="93">
        <v>2.2</v>
      </c>
      <c r="H96" s="28">
        <v>13.2</v>
      </c>
      <c r="I96" s="27">
        <v>3</v>
      </c>
      <c r="J96" s="18">
        <v>0</v>
      </c>
      <c r="K96" s="18">
        <v>10</v>
      </c>
      <c r="L96" s="18">
        <v>22.45</v>
      </c>
      <c r="M96" s="15">
        <v>0.5</v>
      </c>
      <c r="N96" s="18">
        <v>18</v>
      </c>
      <c r="O96" s="15">
        <v>1.6</v>
      </c>
      <c r="P96" s="20">
        <v>12.9</v>
      </c>
      <c r="Q96" s="18">
        <v>12.5</v>
      </c>
      <c r="R96" s="38">
        <v>0.7</v>
      </c>
      <c r="S96" s="18">
        <v>18</v>
      </c>
      <c r="T96" s="15">
        <v>90</v>
      </c>
      <c r="U96" s="90">
        <v>4.6</v>
      </c>
      <c r="V96" s="90">
        <v>2.7</v>
      </c>
      <c r="W96" s="15">
        <v>2</v>
      </c>
      <c r="X96" s="42">
        <v>4</v>
      </c>
      <c r="Y96" s="12">
        <v>12</v>
      </c>
    </row>
    <row r="97" spans="1:25" ht="13.5">
      <c r="A97">
        <v>47917</v>
      </c>
      <c r="C97" s="1">
        <v>81</v>
      </c>
      <c r="E97" s="93">
        <v>2.1</v>
      </c>
      <c r="F97" s="28">
        <v>8</v>
      </c>
      <c r="G97" s="93">
        <v>2.2</v>
      </c>
      <c r="H97" s="28">
        <v>13.2</v>
      </c>
      <c r="I97" s="27">
        <v>3</v>
      </c>
      <c r="J97" s="18">
        <v>0</v>
      </c>
      <c r="K97" s="18">
        <v>10</v>
      </c>
      <c r="L97" s="18">
        <v>22.45</v>
      </c>
      <c r="M97" s="15">
        <v>0.5</v>
      </c>
      <c r="N97" s="18">
        <v>18</v>
      </c>
      <c r="O97" s="15">
        <v>1.6</v>
      </c>
      <c r="P97" s="20">
        <v>12.9</v>
      </c>
      <c r="Q97" s="18">
        <v>12.5</v>
      </c>
      <c r="R97" s="38">
        <v>0.7</v>
      </c>
      <c r="S97" s="18">
        <v>18</v>
      </c>
      <c r="T97" s="15">
        <v>90</v>
      </c>
      <c r="U97" s="90">
        <v>4.6</v>
      </c>
      <c r="V97" s="90">
        <v>2.7</v>
      </c>
      <c r="W97" s="15">
        <v>2</v>
      </c>
      <c r="X97" s="42">
        <v>4</v>
      </c>
      <c r="Y97" s="12">
        <v>12</v>
      </c>
    </row>
    <row r="98" spans="1:25" ht="13.5">
      <c r="A98">
        <v>47918</v>
      </c>
      <c r="C98" s="1">
        <v>80</v>
      </c>
      <c r="E98" s="93">
        <v>2.1</v>
      </c>
      <c r="F98" s="28">
        <v>8</v>
      </c>
      <c r="G98" s="93">
        <v>2.2</v>
      </c>
      <c r="H98" s="28">
        <v>13.2</v>
      </c>
      <c r="I98" s="27">
        <v>3</v>
      </c>
      <c r="J98" s="18">
        <v>0</v>
      </c>
      <c r="K98" s="18">
        <v>10</v>
      </c>
      <c r="L98" s="18">
        <v>22.45</v>
      </c>
      <c r="M98" s="15">
        <v>0.5</v>
      </c>
      <c r="N98" s="18">
        <v>18</v>
      </c>
      <c r="O98" s="15">
        <v>1.6</v>
      </c>
      <c r="P98" s="20">
        <v>12.9</v>
      </c>
      <c r="Q98" s="18">
        <v>12.5</v>
      </c>
      <c r="R98" s="38">
        <v>0.7</v>
      </c>
      <c r="S98" s="18">
        <v>18</v>
      </c>
      <c r="T98" s="15">
        <v>90</v>
      </c>
      <c r="U98" s="90">
        <v>4.6</v>
      </c>
      <c r="V98" s="90">
        <v>2.7</v>
      </c>
      <c r="W98" s="15">
        <v>2</v>
      </c>
      <c r="X98" s="42">
        <v>4</v>
      </c>
      <c r="Y98" s="12">
        <v>12</v>
      </c>
    </row>
    <row r="99" spans="1:25" ht="13.5">
      <c r="A99">
        <v>47919</v>
      </c>
      <c r="C99" s="1">
        <v>81</v>
      </c>
      <c r="E99" s="93">
        <v>2.1</v>
      </c>
      <c r="F99" s="28">
        <v>8</v>
      </c>
      <c r="G99" s="93">
        <v>2.2</v>
      </c>
      <c r="H99" s="28">
        <v>13.2</v>
      </c>
      <c r="I99" s="27">
        <v>3</v>
      </c>
      <c r="J99" s="18">
        <v>0</v>
      </c>
      <c r="K99" s="18">
        <v>10</v>
      </c>
      <c r="L99" s="18">
        <v>22.45</v>
      </c>
      <c r="M99" s="15">
        <v>0.5</v>
      </c>
      <c r="N99" s="18">
        <v>18</v>
      </c>
      <c r="O99" s="15">
        <v>1.6</v>
      </c>
      <c r="P99" s="20">
        <v>12.9</v>
      </c>
      <c r="Q99" s="18">
        <v>12.5</v>
      </c>
      <c r="R99" s="38">
        <v>0.7</v>
      </c>
      <c r="S99" s="18">
        <v>18</v>
      </c>
      <c r="T99" s="15">
        <v>90</v>
      </c>
      <c r="U99" s="90">
        <v>4.6</v>
      </c>
      <c r="V99" s="90">
        <v>2.7</v>
      </c>
      <c r="W99" s="15">
        <v>2</v>
      </c>
      <c r="X99" s="42">
        <v>4</v>
      </c>
      <c r="Y99" s="12">
        <v>12</v>
      </c>
    </row>
    <row r="100" spans="1:25" ht="13.5">
      <c r="A100">
        <v>47920</v>
      </c>
      <c r="C100" s="1">
        <v>80</v>
      </c>
      <c r="E100" s="93">
        <v>2.1</v>
      </c>
      <c r="F100" s="28">
        <v>8</v>
      </c>
      <c r="G100" s="93">
        <v>2.2</v>
      </c>
      <c r="H100" s="28">
        <v>13.2</v>
      </c>
      <c r="I100" s="27">
        <v>3</v>
      </c>
      <c r="J100" s="18">
        <v>0</v>
      </c>
      <c r="K100" s="18">
        <v>10</v>
      </c>
      <c r="L100" s="18">
        <v>22.45</v>
      </c>
      <c r="M100" s="15">
        <v>0.5</v>
      </c>
      <c r="N100" s="18">
        <v>18</v>
      </c>
      <c r="O100" s="15">
        <v>1.6</v>
      </c>
      <c r="P100" s="20">
        <v>12.9</v>
      </c>
      <c r="Q100" s="18">
        <v>12.5</v>
      </c>
      <c r="R100" s="38">
        <v>0.7</v>
      </c>
      <c r="S100" s="18">
        <v>18</v>
      </c>
      <c r="T100" s="15">
        <v>90</v>
      </c>
      <c r="U100" s="90">
        <v>4.6</v>
      </c>
      <c r="V100" s="90">
        <v>2.7</v>
      </c>
      <c r="W100" s="15">
        <v>2</v>
      </c>
      <c r="X100" s="42">
        <v>4</v>
      </c>
      <c r="Y100" s="12">
        <v>12</v>
      </c>
    </row>
    <row r="101" spans="1:25" ht="13.5">
      <c r="A101">
        <v>47921</v>
      </c>
      <c r="C101" s="1">
        <v>79</v>
      </c>
      <c r="E101" s="93">
        <v>2.1</v>
      </c>
      <c r="F101" s="28">
        <v>8</v>
      </c>
      <c r="G101" s="93">
        <v>2.2</v>
      </c>
      <c r="H101" s="28">
        <v>13.2</v>
      </c>
      <c r="I101" s="27">
        <v>3</v>
      </c>
      <c r="J101" s="18">
        <v>0</v>
      </c>
      <c r="K101" s="18">
        <v>10</v>
      </c>
      <c r="L101" s="18">
        <v>22.45</v>
      </c>
      <c r="M101" s="15">
        <v>0.5</v>
      </c>
      <c r="N101" s="18">
        <v>18</v>
      </c>
      <c r="O101" s="15">
        <v>1.6</v>
      </c>
      <c r="P101" s="20">
        <v>12.9</v>
      </c>
      <c r="Q101" s="18">
        <v>12.5</v>
      </c>
      <c r="R101" s="38">
        <v>0.7</v>
      </c>
      <c r="S101" s="18">
        <v>18</v>
      </c>
      <c r="T101" s="15">
        <v>90</v>
      </c>
      <c r="U101" s="90">
        <v>4.6</v>
      </c>
      <c r="V101" s="90">
        <v>2.7</v>
      </c>
      <c r="W101" s="15">
        <v>2</v>
      </c>
      <c r="X101" s="42">
        <v>4</v>
      </c>
      <c r="Y101" s="12">
        <v>12</v>
      </c>
    </row>
    <row r="102" spans="1:25" ht="13.5">
      <c r="A102">
        <v>47922</v>
      </c>
      <c r="C102" s="1">
        <v>80</v>
      </c>
      <c r="E102" s="93">
        <v>2.1</v>
      </c>
      <c r="F102" s="28">
        <v>8</v>
      </c>
      <c r="G102" s="93">
        <v>2.2</v>
      </c>
      <c r="H102" s="28">
        <v>13.2</v>
      </c>
      <c r="I102" s="27">
        <v>3</v>
      </c>
      <c r="J102" s="18">
        <v>0</v>
      </c>
      <c r="K102" s="18">
        <v>10</v>
      </c>
      <c r="L102" s="18">
        <v>22.45</v>
      </c>
      <c r="M102" s="15">
        <v>0.5</v>
      </c>
      <c r="N102" s="18">
        <v>18</v>
      </c>
      <c r="O102" s="15">
        <v>1.6</v>
      </c>
      <c r="P102" s="20">
        <v>12.9</v>
      </c>
      <c r="Q102" s="18">
        <v>12.5</v>
      </c>
      <c r="R102" s="38">
        <v>0.7</v>
      </c>
      <c r="S102" s="18">
        <v>18</v>
      </c>
      <c r="T102" s="15">
        <v>90</v>
      </c>
      <c r="U102" s="90">
        <v>4.6</v>
      </c>
      <c r="V102" s="90">
        <v>2.7</v>
      </c>
      <c r="W102" s="15">
        <v>2</v>
      </c>
      <c r="X102" s="42">
        <v>4</v>
      </c>
      <c r="Y102" s="12">
        <v>12</v>
      </c>
    </row>
    <row r="103" spans="1:25" ht="13.5">
      <c r="A103">
        <v>47923</v>
      </c>
      <c r="C103" s="1">
        <v>78</v>
      </c>
      <c r="E103" s="93">
        <v>2.1</v>
      </c>
      <c r="F103" s="28">
        <v>8</v>
      </c>
      <c r="G103" s="93">
        <v>2.2</v>
      </c>
      <c r="H103" s="28">
        <v>13.2</v>
      </c>
      <c r="I103" s="27">
        <v>3</v>
      </c>
      <c r="J103" s="18">
        <v>0</v>
      </c>
      <c r="K103" s="18">
        <v>10</v>
      </c>
      <c r="L103" s="18">
        <v>22.45</v>
      </c>
      <c r="M103" s="15">
        <v>0.5</v>
      </c>
      <c r="N103" s="18">
        <v>18</v>
      </c>
      <c r="O103" s="15">
        <v>1.6</v>
      </c>
      <c r="P103" s="20">
        <v>12.9</v>
      </c>
      <c r="Q103" s="18">
        <v>12.5</v>
      </c>
      <c r="R103" s="38">
        <v>0.7</v>
      </c>
      <c r="S103" s="18">
        <v>18</v>
      </c>
      <c r="T103" s="15">
        <v>90</v>
      </c>
      <c r="U103" s="90">
        <v>4.6</v>
      </c>
      <c r="V103" s="90">
        <v>2.7</v>
      </c>
      <c r="W103" s="15">
        <v>2</v>
      </c>
      <c r="X103" s="42">
        <v>4</v>
      </c>
      <c r="Y103" s="12">
        <v>12</v>
      </c>
    </row>
    <row r="104" spans="1:25" ht="13.5">
      <c r="A104">
        <v>47924</v>
      </c>
      <c r="C104" s="1">
        <v>80</v>
      </c>
      <c r="E104" s="93">
        <v>2.1</v>
      </c>
      <c r="F104" s="28">
        <v>8</v>
      </c>
      <c r="G104" s="93">
        <v>2.2</v>
      </c>
      <c r="H104" s="28">
        <v>13.2</v>
      </c>
      <c r="I104" s="27">
        <v>3</v>
      </c>
      <c r="J104" s="18">
        <v>0</v>
      </c>
      <c r="K104" s="18">
        <v>10</v>
      </c>
      <c r="L104" s="18">
        <v>22.45</v>
      </c>
      <c r="M104" s="15">
        <v>0.5</v>
      </c>
      <c r="N104" s="18">
        <v>18</v>
      </c>
      <c r="O104" s="15">
        <v>1.6</v>
      </c>
      <c r="P104" s="20">
        <v>12.9</v>
      </c>
      <c r="Q104" s="18">
        <v>12.5</v>
      </c>
      <c r="R104" s="38">
        <v>0.7</v>
      </c>
      <c r="S104" s="18">
        <v>18</v>
      </c>
      <c r="T104" s="15">
        <v>90</v>
      </c>
      <c r="U104" s="90">
        <v>4.6</v>
      </c>
      <c r="V104" s="90">
        <v>2.7</v>
      </c>
      <c r="W104" s="15">
        <v>2</v>
      </c>
      <c r="X104" s="42">
        <v>4</v>
      </c>
      <c r="Y104" s="12">
        <v>12</v>
      </c>
    </row>
    <row r="105" spans="1:25" ht="13.5">
      <c r="A105">
        <v>47925</v>
      </c>
      <c r="C105" s="1">
        <v>80</v>
      </c>
      <c r="E105" s="93">
        <v>2.1</v>
      </c>
      <c r="F105" s="28">
        <v>8</v>
      </c>
      <c r="G105" s="93">
        <v>2.2</v>
      </c>
      <c r="H105" s="28">
        <v>13.2</v>
      </c>
      <c r="I105" s="27">
        <v>3</v>
      </c>
      <c r="J105" s="18">
        <v>0</v>
      </c>
      <c r="K105" s="18">
        <v>10</v>
      </c>
      <c r="L105" s="18">
        <v>22.45</v>
      </c>
      <c r="M105" s="15">
        <v>0.5</v>
      </c>
      <c r="N105" s="18">
        <v>18</v>
      </c>
      <c r="O105" s="15">
        <v>1.6</v>
      </c>
      <c r="P105" s="20">
        <v>12.9</v>
      </c>
      <c r="Q105" s="18">
        <v>12.5</v>
      </c>
      <c r="R105" s="38">
        <v>0.7</v>
      </c>
      <c r="S105" s="18">
        <v>18</v>
      </c>
      <c r="T105" s="15">
        <v>90</v>
      </c>
      <c r="U105" s="90">
        <v>4.6</v>
      </c>
      <c r="V105" s="90">
        <v>2.7</v>
      </c>
      <c r="W105" s="15">
        <v>2</v>
      </c>
      <c r="X105" s="42">
        <v>4</v>
      </c>
      <c r="Y105" s="12">
        <v>12</v>
      </c>
    </row>
    <row r="106" spans="1:25" ht="13.5">
      <c r="A106">
        <v>47926</v>
      </c>
      <c r="C106" s="1">
        <v>81</v>
      </c>
      <c r="E106" s="93">
        <v>2.1</v>
      </c>
      <c r="F106" s="28">
        <v>8</v>
      </c>
      <c r="G106" s="93">
        <v>2.2</v>
      </c>
      <c r="H106" s="28">
        <v>13.2</v>
      </c>
      <c r="I106" s="27">
        <v>3</v>
      </c>
      <c r="J106" s="18">
        <v>0</v>
      </c>
      <c r="K106" s="18">
        <v>10</v>
      </c>
      <c r="L106" s="18">
        <v>22.45</v>
      </c>
      <c r="M106" s="15">
        <v>0.5</v>
      </c>
      <c r="N106" s="18">
        <v>18</v>
      </c>
      <c r="O106" s="15">
        <v>1.6</v>
      </c>
      <c r="P106" s="20">
        <v>12.9</v>
      </c>
      <c r="Q106" s="18">
        <v>12.5</v>
      </c>
      <c r="R106" s="38">
        <v>0.7</v>
      </c>
      <c r="S106" s="18">
        <v>18</v>
      </c>
      <c r="T106" s="15">
        <v>90</v>
      </c>
      <c r="U106" s="90">
        <v>4.6</v>
      </c>
      <c r="V106" s="90">
        <v>2.7</v>
      </c>
      <c r="W106" s="15">
        <v>2</v>
      </c>
      <c r="X106" s="42">
        <v>4</v>
      </c>
      <c r="Y106" s="12">
        <v>12</v>
      </c>
    </row>
    <row r="107" spans="1:25" ht="13.5">
      <c r="A107">
        <v>47927</v>
      </c>
      <c r="C107" s="1">
        <v>82</v>
      </c>
      <c r="E107" s="93">
        <v>2.1</v>
      </c>
      <c r="F107" s="28">
        <v>8</v>
      </c>
      <c r="G107" s="93">
        <v>2.2</v>
      </c>
      <c r="H107" s="28">
        <v>13.2</v>
      </c>
      <c r="I107" s="27">
        <v>3</v>
      </c>
      <c r="J107" s="18">
        <v>0</v>
      </c>
      <c r="K107" s="18">
        <v>10</v>
      </c>
      <c r="L107" s="18">
        <v>22.45</v>
      </c>
      <c r="M107" s="15">
        <v>0.5</v>
      </c>
      <c r="N107" s="18">
        <v>18</v>
      </c>
      <c r="O107" s="15">
        <v>1.6</v>
      </c>
      <c r="P107" s="20">
        <v>12.9</v>
      </c>
      <c r="Q107" s="18">
        <v>12.5</v>
      </c>
      <c r="R107" s="38">
        <v>0.7</v>
      </c>
      <c r="S107" s="18">
        <v>18</v>
      </c>
      <c r="T107" s="15">
        <v>90</v>
      </c>
      <c r="U107" s="90">
        <v>4.6</v>
      </c>
      <c r="V107" s="90">
        <v>2.7</v>
      </c>
      <c r="W107" s="15">
        <v>2</v>
      </c>
      <c r="X107" s="42">
        <v>4</v>
      </c>
      <c r="Y107" s="12">
        <v>12</v>
      </c>
    </row>
    <row r="108" spans="1:25" ht="13.5">
      <c r="A108">
        <v>47928</v>
      </c>
      <c r="C108" s="1">
        <v>81</v>
      </c>
      <c r="E108" s="93">
        <v>2.1</v>
      </c>
      <c r="F108" s="28">
        <v>8</v>
      </c>
      <c r="G108" s="93">
        <v>2.2</v>
      </c>
      <c r="H108" s="28">
        <v>13.2</v>
      </c>
      <c r="I108" s="27">
        <v>3</v>
      </c>
      <c r="J108" s="18">
        <v>0</v>
      </c>
      <c r="K108" s="18">
        <v>10</v>
      </c>
      <c r="L108" s="18">
        <v>22.45</v>
      </c>
      <c r="M108" s="15">
        <v>0.5</v>
      </c>
      <c r="N108" s="18">
        <v>18</v>
      </c>
      <c r="O108" s="15">
        <v>1.6</v>
      </c>
      <c r="P108" s="20">
        <v>12.9</v>
      </c>
      <c r="Q108" s="18">
        <v>12.5</v>
      </c>
      <c r="R108" s="38">
        <v>0.7</v>
      </c>
      <c r="S108" s="18">
        <v>18</v>
      </c>
      <c r="T108" s="15">
        <v>90</v>
      </c>
      <c r="U108" s="90">
        <v>4.6</v>
      </c>
      <c r="V108" s="90">
        <v>2.7</v>
      </c>
      <c r="W108" s="15">
        <v>2</v>
      </c>
      <c r="X108" s="42">
        <v>4</v>
      </c>
      <c r="Y108" s="12">
        <v>12</v>
      </c>
    </row>
    <row r="109" spans="1:25" ht="13.5">
      <c r="A109">
        <v>47929</v>
      </c>
      <c r="C109" s="1">
        <v>81</v>
      </c>
      <c r="E109" s="93">
        <v>2.1</v>
      </c>
      <c r="F109" s="28">
        <v>8</v>
      </c>
      <c r="G109" s="93">
        <v>2.2</v>
      </c>
      <c r="H109" s="28">
        <v>13.2</v>
      </c>
      <c r="I109" s="27">
        <v>3</v>
      </c>
      <c r="J109" s="18">
        <v>0</v>
      </c>
      <c r="K109" s="18">
        <v>10</v>
      </c>
      <c r="L109" s="18">
        <v>22.45</v>
      </c>
      <c r="M109" s="15">
        <v>0.5</v>
      </c>
      <c r="N109" s="18">
        <v>18</v>
      </c>
      <c r="O109" s="15">
        <v>1.6</v>
      </c>
      <c r="P109" s="20">
        <v>12.9</v>
      </c>
      <c r="Q109" s="18">
        <v>12.5</v>
      </c>
      <c r="R109" s="38">
        <v>0.7</v>
      </c>
      <c r="S109" s="18">
        <v>18</v>
      </c>
      <c r="T109" s="15">
        <v>90</v>
      </c>
      <c r="U109" s="90">
        <v>4.6</v>
      </c>
      <c r="V109" s="90">
        <v>2.7</v>
      </c>
      <c r="W109" s="15">
        <v>2</v>
      </c>
      <c r="X109" s="42">
        <v>4</v>
      </c>
      <c r="Y109" s="12">
        <v>12</v>
      </c>
    </row>
    <row r="110" spans="1:25" ht="13.5">
      <c r="A110">
        <v>47930</v>
      </c>
      <c r="C110" s="1">
        <v>80</v>
      </c>
      <c r="E110" s="93">
        <v>2.1</v>
      </c>
      <c r="F110" s="28">
        <v>8</v>
      </c>
      <c r="G110" s="93">
        <v>2.2</v>
      </c>
      <c r="H110" s="28">
        <v>13.2</v>
      </c>
      <c r="I110" s="27">
        <v>3</v>
      </c>
      <c r="J110" s="18">
        <v>0</v>
      </c>
      <c r="K110" s="18">
        <v>10</v>
      </c>
      <c r="L110" s="18">
        <v>22.45</v>
      </c>
      <c r="M110" s="15">
        <v>0.5</v>
      </c>
      <c r="N110" s="18">
        <v>18</v>
      </c>
      <c r="O110" s="15">
        <v>1.6</v>
      </c>
      <c r="P110" s="20">
        <v>12.9</v>
      </c>
      <c r="Q110" s="18">
        <v>12.5</v>
      </c>
      <c r="R110" s="38">
        <v>0.7</v>
      </c>
      <c r="S110" s="18">
        <v>18</v>
      </c>
      <c r="T110" s="15">
        <v>90</v>
      </c>
      <c r="U110" s="90">
        <v>4.6</v>
      </c>
      <c r="V110" s="90">
        <v>2.7</v>
      </c>
      <c r="W110" s="15">
        <v>2</v>
      </c>
      <c r="X110" s="42">
        <v>4</v>
      </c>
      <c r="Y110" s="12">
        <v>12</v>
      </c>
    </row>
    <row r="111" spans="1:25" ht="13.5">
      <c r="A111">
        <v>47931</v>
      </c>
      <c r="C111" s="1">
        <v>80</v>
      </c>
      <c r="E111" s="93">
        <v>2.1</v>
      </c>
      <c r="F111" s="28">
        <v>8</v>
      </c>
      <c r="G111" s="93">
        <v>2.2</v>
      </c>
      <c r="H111" s="28">
        <v>13.2</v>
      </c>
      <c r="I111" s="27">
        <v>3</v>
      </c>
      <c r="J111" s="18">
        <v>0</v>
      </c>
      <c r="K111" s="18">
        <v>10</v>
      </c>
      <c r="L111" s="18">
        <v>22.45</v>
      </c>
      <c r="M111" s="15">
        <v>0.5</v>
      </c>
      <c r="N111" s="18">
        <v>18</v>
      </c>
      <c r="O111" s="15">
        <v>1.6</v>
      </c>
      <c r="P111" s="20">
        <v>12.9</v>
      </c>
      <c r="Q111" s="18">
        <v>12.5</v>
      </c>
      <c r="R111" s="38">
        <v>0.7</v>
      </c>
      <c r="S111" s="18">
        <v>18</v>
      </c>
      <c r="T111" s="15">
        <v>90</v>
      </c>
      <c r="U111" s="90">
        <v>4.6</v>
      </c>
      <c r="V111" s="90">
        <v>2.7</v>
      </c>
      <c r="W111" s="15">
        <v>2</v>
      </c>
      <c r="X111" s="42">
        <v>4</v>
      </c>
      <c r="Y111" s="12">
        <v>12</v>
      </c>
    </row>
    <row r="112" spans="1:25" ht="13.5">
      <c r="A112">
        <v>47932</v>
      </c>
      <c r="C112" s="1">
        <v>81</v>
      </c>
      <c r="E112" s="93">
        <v>2.1</v>
      </c>
      <c r="F112" s="28">
        <v>8</v>
      </c>
      <c r="G112" s="93">
        <v>2.2</v>
      </c>
      <c r="H112" s="28">
        <v>13.2</v>
      </c>
      <c r="I112" s="27">
        <v>3</v>
      </c>
      <c r="J112" s="18">
        <v>0</v>
      </c>
      <c r="K112" s="18">
        <v>10</v>
      </c>
      <c r="L112" s="18">
        <v>22.45</v>
      </c>
      <c r="M112" s="15">
        <v>0.5</v>
      </c>
      <c r="N112" s="18">
        <v>18</v>
      </c>
      <c r="O112" s="15">
        <v>1.6</v>
      </c>
      <c r="P112" s="20">
        <v>12.9</v>
      </c>
      <c r="Q112" s="18">
        <v>12.5</v>
      </c>
      <c r="R112" s="38">
        <v>0.7</v>
      </c>
      <c r="S112" s="18">
        <v>18</v>
      </c>
      <c r="T112" s="15">
        <v>90</v>
      </c>
      <c r="U112" s="90">
        <v>4.6</v>
      </c>
      <c r="V112" s="90">
        <v>2.7</v>
      </c>
      <c r="W112" s="15">
        <v>2</v>
      </c>
      <c r="X112" s="42">
        <v>4</v>
      </c>
      <c r="Y112" s="12">
        <v>12</v>
      </c>
    </row>
    <row r="113" spans="1:25" ht="13.5">
      <c r="A113">
        <v>47933</v>
      </c>
      <c r="C113" s="1">
        <v>77</v>
      </c>
      <c r="E113" s="93">
        <v>2.1</v>
      </c>
      <c r="F113" s="28">
        <v>8</v>
      </c>
      <c r="G113" s="93">
        <v>2.2</v>
      </c>
      <c r="H113" s="28">
        <v>13.2</v>
      </c>
      <c r="I113" s="27">
        <v>3</v>
      </c>
      <c r="J113" s="18">
        <v>0</v>
      </c>
      <c r="K113" s="18">
        <v>10</v>
      </c>
      <c r="L113" s="18">
        <v>22.45</v>
      </c>
      <c r="M113" s="15">
        <v>0.5</v>
      </c>
      <c r="N113" s="18">
        <v>18</v>
      </c>
      <c r="O113" s="15">
        <v>1.6</v>
      </c>
      <c r="P113" s="20">
        <v>12.9</v>
      </c>
      <c r="Q113" s="18">
        <v>12.5</v>
      </c>
      <c r="R113" s="38">
        <v>0.7</v>
      </c>
      <c r="S113" s="18">
        <v>18</v>
      </c>
      <c r="T113" s="15">
        <v>90</v>
      </c>
      <c r="U113" s="90">
        <v>4.6</v>
      </c>
      <c r="V113" s="90">
        <v>2.7</v>
      </c>
      <c r="W113" s="15">
        <v>2</v>
      </c>
      <c r="X113" s="42">
        <v>4</v>
      </c>
      <c r="Y113" s="12">
        <v>12</v>
      </c>
    </row>
    <row r="114" spans="1:25" ht="13.5">
      <c r="A114">
        <v>47934</v>
      </c>
      <c r="C114" s="1">
        <v>75</v>
      </c>
      <c r="E114" s="93">
        <v>2.1</v>
      </c>
      <c r="F114" s="28">
        <v>8</v>
      </c>
      <c r="G114" s="93">
        <v>2.2</v>
      </c>
      <c r="H114" s="28">
        <v>13.2</v>
      </c>
      <c r="I114" s="27">
        <v>3</v>
      </c>
      <c r="J114" s="18">
        <v>0</v>
      </c>
      <c r="K114" s="18">
        <v>10</v>
      </c>
      <c r="L114" s="18">
        <v>22.45</v>
      </c>
      <c r="M114" s="15">
        <v>0.5</v>
      </c>
      <c r="N114" s="18">
        <v>18</v>
      </c>
      <c r="O114" s="15">
        <v>1.6</v>
      </c>
      <c r="P114" s="20">
        <v>12.9</v>
      </c>
      <c r="Q114" s="18">
        <v>12.5</v>
      </c>
      <c r="R114" s="38">
        <v>0.7</v>
      </c>
      <c r="S114" s="18">
        <v>18</v>
      </c>
      <c r="T114" s="15">
        <v>90</v>
      </c>
      <c r="U114" s="90">
        <v>4.6</v>
      </c>
      <c r="V114" s="90">
        <v>2.7</v>
      </c>
      <c r="W114" s="15">
        <v>2</v>
      </c>
      <c r="X114" s="42">
        <v>4</v>
      </c>
      <c r="Y114" s="12">
        <v>12</v>
      </c>
    </row>
    <row r="115" spans="1:25" ht="13.5">
      <c r="A115">
        <v>47935</v>
      </c>
      <c r="C115" s="1">
        <v>75</v>
      </c>
      <c r="E115" s="93">
        <v>2.1</v>
      </c>
      <c r="F115" s="28">
        <v>8</v>
      </c>
      <c r="G115" s="93">
        <v>2.2</v>
      </c>
      <c r="H115" s="28">
        <v>13.2</v>
      </c>
      <c r="I115" s="27">
        <v>3</v>
      </c>
      <c r="J115" s="18">
        <v>0</v>
      </c>
      <c r="K115" s="18">
        <v>10</v>
      </c>
      <c r="L115" s="18">
        <v>22.45</v>
      </c>
      <c r="M115" s="15">
        <v>0.5</v>
      </c>
      <c r="N115" s="18">
        <v>18</v>
      </c>
      <c r="O115" s="15">
        <v>1.6</v>
      </c>
      <c r="P115" s="20">
        <v>12.9</v>
      </c>
      <c r="Q115" s="18">
        <v>12.5</v>
      </c>
      <c r="R115" s="38">
        <v>0.7</v>
      </c>
      <c r="S115" s="18">
        <v>18</v>
      </c>
      <c r="T115" s="15">
        <v>90</v>
      </c>
      <c r="U115" s="90">
        <v>4.6</v>
      </c>
      <c r="V115" s="90">
        <v>2.7</v>
      </c>
      <c r="W115" s="15">
        <v>2</v>
      </c>
      <c r="X115" s="42">
        <v>4</v>
      </c>
      <c r="Y115" s="12">
        <v>12</v>
      </c>
    </row>
    <row r="116" spans="1:25" ht="13.5">
      <c r="A116">
        <v>47936</v>
      </c>
      <c r="C116" s="1">
        <v>75</v>
      </c>
      <c r="E116" s="93">
        <v>2.1</v>
      </c>
      <c r="F116" s="28">
        <v>8</v>
      </c>
      <c r="G116" s="93">
        <v>2.2</v>
      </c>
      <c r="H116" s="28">
        <v>13.2</v>
      </c>
      <c r="I116" s="27">
        <v>3</v>
      </c>
      <c r="J116" s="18">
        <v>0</v>
      </c>
      <c r="K116" s="18">
        <v>10</v>
      </c>
      <c r="L116" s="18">
        <v>22.45</v>
      </c>
      <c r="M116" s="15">
        <v>0.5</v>
      </c>
      <c r="N116" s="18">
        <v>18</v>
      </c>
      <c r="O116" s="15">
        <v>1.6</v>
      </c>
      <c r="P116" s="20">
        <v>12.9</v>
      </c>
      <c r="Q116" s="18">
        <v>12.5</v>
      </c>
      <c r="R116" s="38">
        <v>0.7</v>
      </c>
      <c r="S116" s="18">
        <v>18</v>
      </c>
      <c r="T116" s="15">
        <v>90</v>
      </c>
      <c r="U116" s="90">
        <v>4.6</v>
      </c>
      <c r="V116" s="90">
        <v>2.7</v>
      </c>
      <c r="W116" s="15">
        <v>2</v>
      </c>
      <c r="X116" s="42">
        <v>4</v>
      </c>
      <c r="Y116" s="12">
        <v>12</v>
      </c>
    </row>
    <row r="117" spans="1:25" ht="13.5">
      <c r="A117">
        <v>47937</v>
      </c>
      <c r="C117" s="1">
        <v>72</v>
      </c>
      <c r="E117" s="93">
        <v>2.1</v>
      </c>
      <c r="F117" s="28">
        <v>8</v>
      </c>
      <c r="G117" s="93">
        <v>2.2</v>
      </c>
      <c r="H117" s="28">
        <v>13.2</v>
      </c>
      <c r="I117" s="27">
        <v>3</v>
      </c>
      <c r="J117" s="18">
        <v>0</v>
      </c>
      <c r="K117" s="18">
        <v>10</v>
      </c>
      <c r="L117" s="18">
        <v>22.45</v>
      </c>
      <c r="M117" s="15">
        <v>0.5</v>
      </c>
      <c r="N117" s="18">
        <v>18</v>
      </c>
      <c r="O117" s="15">
        <v>1.6</v>
      </c>
      <c r="P117" s="20">
        <v>12.9</v>
      </c>
      <c r="Q117" s="18">
        <v>12.5</v>
      </c>
      <c r="R117" s="38">
        <v>0.7</v>
      </c>
      <c r="S117" s="18">
        <v>18</v>
      </c>
      <c r="T117" s="15">
        <v>90</v>
      </c>
      <c r="U117" s="90">
        <v>4.6</v>
      </c>
      <c r="V117" s="90">
        <v>2.7</v>
      </c>
      <c r="W117" s="15">
        <v>2</v>
      </c>
      <c r="X117" s="42">
        <v>4</v>
      </c>
      <c r="Y117" s="12">
        <v>12</v>
      </c>
    </row>
    <row r="118" spans="1:25" ht="13.5">
      <c r="A118">
        <v>47938</v>
      </c>
      <c r="C118" s="1">
        <v>72</v>
      </c>
      <c r="E118" s="93">
        <v>2.1</v>
      </c>
      <c r="F118" s="28">
        <v>8</v>
      </c>
      <c r="G118" s="93">
        <v>2.2</v>
      </c>
      <c r="H118" s="28">
        <v>13.2</v>
      </c>
      <c r="I118" s="27">
        <v>3</v>
      </c>
      <c r="J118" s="18">
        <v>0</v>
      </c>
      <c r="K118" s="18">
        <v>10</v>
      </c>
      <c r="L118" s="18">
        <v>22.45</v>
      </c>
      <c r="M118" s="15">
        <v>0.5</v>
      </c>
      <c r="N118" s="18">
        <v>18</v>
      </c>
      <c r="O118" s="15">
        <v>1.6</v>
      </c>
      <c r="P118" s="20">
        <v>12.9</v>
      </c>
      <c r="Q118" s="18">
        <v>12.5</v>
      </c>
      <c r="R118" s="38">
        <v>0.7</v>
      </c>
      <c r="S118" s="18">
        <v>18</v>
      </c>
      <c r="T118" s="15">
        <v>90</v>
      </c>
      <c r="U118" s="90">
        <v>4.6</v>
      </c>
      <c r="V118" s="90">
        <v>2.7</v>
      </c>
      <c r="W118" s="15">
        <v>2</v>
      </c>
      <c r="X118" s="42">
        <v>4</v>
      </c>
      <c r="Y118" s="12">
        <v>12</v>
      </c>
    </row>
    <row r="119" spans="1:25" ht="13.5">
      <c r="A119">
        <v>47939</v>
      </c>
      <c r="C119" s="1">
        <v>72</v>
      </c>
      <c r="E119" s="93">
        <v>2.1</v>
      </c>
      <c r="F119" s="28">
        <v>8</v>
      </c>
      <c r="G119" s="93">
        <v>2.2</v>
      </c>
      <c r="H119" s="28">
        <v>13.2</v>
      </c>
      <c r="I119" s="27">
        <v>3</v>
      </c>
      <c r="J119" s="18">
        <v>0</v>
      </c>
      <c r="K119" s="18">
        <v>10</v>
      </c>
      <c r="L119" s="18">
        <v>22.45</v>
      </c>
      <c r="M119" s="15">
        <v>0.5</v>
      </c>
      <c r="N119" s="18">
        <v>18</v>
      </c>
      <c r="O119" s="15">
        <v>1.6</v>
      </c>
      <c r="P119" s="20">
        <v>12.9</v>
      </c>
      <c r="Q119" s="18">
        <v>12.5</v>
      </c>
      <c r="R119" s="38">
        <v>0.7</v>
      </c>
      <c r="S119" s="18">
        <v>18</v>
      </c>
      <c r="T119" s="15">
        <v>90</v>
      </c>
      <c r="U119" s="90">
        <v>4.6</v>
      </c>
      <c r="V119" s="90">
        <v>2.7</v>
      </c>
      <c r="W119" s="15">
        <v>2</v>
      </c>
      <c r="X119" s="42">
        <v>4</v>
      </c>
      <c r="Y119" s="12">
        <v>12</v>
      </c>
    </row>
    <row r="120" spans="1:25" ht="13.5">
      <c r="A120">
        <v>47940</v>
      </c>
      <c r="C120" s="1">
        <v>69</v>
      </c>
      <c r="E120" s="93">
        <v>2.1</v>
      </c>
      <c r="F120" s="28">
        <v>8</v>
      </c>
      <c r="G120" s="93">
        <v>2.2</v>
      </c>
      <c r="H120" s="28">
        <v>13.2</v>
      </c>
      <c r="I120" s="27">
        <v>3</v>
      </c>
      <c r="J120" s="18">
        <v>0</v>
      </c>
      <c r="K120" s="18">
        <v>10</v>
      </c>
      <c r="L120" s="18">
        <v>22.45</v>
      </c>
      <c r="M120" s="15">
        <v>0.5</v>
      </c>
      <c r="N120" s="18">
        <v>18</v>
      </c>
      <c r="O120" s="15">
        <v>1.6</v>
      </c>
      <c r="P120" s="20">
        <v>12.9</v>
      </c>
      <c r="Q120" s="18">
        <v>12.5</v>
      </c>
      <c r="R120" s="38">
        <v>0.7</v>
      </c>
      <c r="S120" s="18">
        <v>18</v>
      </c>
      <c r="T120" s="15">
        <v>90</v>
      </c>
      <c r="U120" s="90">
        <v>4.6</v>
      </c>
      <c r="V120" s="90">
        <v>2.7</v>
      </c>
      <c r="W120" s="15">
        <v>2</v>
      </c>
      <c r="X120" s="42">
        <v>4</v>
      </c>
      <c r="Y120" s="12">
        <v>12</v>
      </c>
    </row>
    <row r="121" spans="1:25" ht="13.5">
      <c r="A121">
        <v>47941</v>
      </c>
      <c r="C121" s="1">
        <v>75</v>
      </c>
      <c r="E121" s="93">
        <v>2.1</v>
      </c>
      <c r="F121" s="28">
        <v>8</v>
      </c>
      <c r="G121" s="93">
        <v>2.2</v>
      </c>
      <c r="H121" s="28">
        <v>13.2</v>
      </c>
      <c r="I121" s="27">
        <v>3</v>
      </c>
      <c r="J121" s="18">
        <v>0</v>
      </c>
      <c r="K121" s="18">
        <v>10</v>
      </c>
      <c r="L121" s="18">
        <v>22.45</v>
      </c>
      <c r="M121" s="15">
        <v>0.5</v>
      </c>
      <c r="N121" s="18">
        <v>18</v>
      </c>
      <c r="O121" s="15">
        <v>1.6</v>
      </c>
      <c r="P121" s="20">
        <v>12.9</v>
      </c>
      <c r="Q121" s="18">
        <v>12.5</v>
      </c>
      <c r="R121" s="38">
        <v>0.7</v>
      </c>
      <c r="S121" s="18">
        <v>18</v>
      </c>
      <c r="T121" s="15">
        <v>90</v>
      </c>
      <c r="U121" s="92">
        <v>4.2</v>
      </c>
      <c r="V121" s="92">
        <v>2.5</v>
      </c>
      <c r="W121" s="15">
        <v>2</v>
      </c>
      <c r="X121" s="42">
        <v>4</v>
      </c>
      <c r="Y121" s="12">
        <v>12</v>
      </c>
    </row>
    <row r="122" spans="1:25" ht="13.5">
      <c r="A122">
        <v>47942</v>
      </c>
      <c r="C122" s="1">
        <v>73</v>
      </c>
      <c r="E122" s="93">
        <v>2.1</v>
      </c>
      <c r="F122" s="28">
        <v>8</v>
      </c>
      <c r="G122" s="93">
        <v>2.2</v>
      </c>
      <c r="H122" s="28">
        <v>13.2</v>
      </c>
      <c r="I122" s="27">
        <v>3</v>
      </c>
      <c r="J122" s="18">
        <v>0</v>
      </c>
      <c r="K122" s="18">
        <v>10</v>
      </c>
      <c r="L122" s="18">
        <v>22.45</v>
      </c>
      <c r="M122" s="15">
        <v>0.5</v>
      </c>
      <c r="N122" s="18">
        <v>18</v>
      </c>
      <c r="O122" s="15">
        <v>1.6</v>
      </c>
      <c r="P122" s="20">
        <v>12.9</v>
      </c>
      <c r="Q122" s="18">
        <v>12.5</v>
      </c>
      <c r="R122" s="38">
        <v>0.7</v>
      </c>
      <c r="S122" s="18">
        <v>18</v>
      </c>
      <c r="T122" s="15">
        <v>90</v>
      </c>
      <c r="U122" s="90">
        <v>4.2</v>
      </c>
      <c r="V122" s="90">
        <v>2.5</v>
      </c>
      <c r="W122" s="15">
        <v>2</v>
      </c>
      <c r="X122" s="42">
        <v>4</v>
      </c>
      <c r="Y122" s="12">
        <v>12</v>
      </c>
    </row>
    <row r="123" spans="1:25" ht="13.5">
      <c r="A123">
        <v>47943</v>
      </c>
      <c r="C123" s="1">
        <v>74</v>
      </c>
      <c r="E123" s="93">
        <v>2.1</v>
      </c>
      <c r="F123" s="28">
        <v>8</v>
      </c>
      <c r="G123" s="93">
        <v>2.2</v>
      </c>
      <c r="H123" s="28">
        <v>13.2</v>
      </c>
      <c r="I123" s="27">
        <v>3</v>
      </c>
      <c r="J123" s="18">
        <v>0</v>
      </c>
      <c r="K123" s="18">
        <v>10</v>
      </c>
      <c r="L123" s="18">
        <v>22.45</v>
      </c>
      <c r="M123" s="15">
        <v>0.5</v>
      </c>
      <c r="N123" s="18">
        <v>18</v>
      </c>
      <c r="O123" s="15">
        <v>1.6</v>
      </c>
      <c r="P123" s="20">
        <v>12.9</v>
      </c>
      <c r="Q123" s="18">
        <v>12.5</v>
      </c>
      <c r="R123" s="38">
        <v>0.7</v>
      </c>
      <c r="S123" s="18">
        <v>18</v>
      </c>
      <c r="T123" s="15">
        <v>90</v>
      </c>
      <c r="U123" s="90">
        <v>4.2</v>
      </c>
      <c r="V123" s="90">
        <v>2.5</v>
      </c>
      <c r="W123" s="15">
        <v>2</v>
      </c>
      <c r="X123" s="42">
        <v>4</v>
      </c>
      <c r="Y123" s="12">
        <v>12</v>
      </c>
    </row>
    <row r="124" spans="1:25" ht="13.5">
      <c r="A124">
        <v>47944</v>
      </c>
      <c r="C124" s="1">
        <v>74</v>
      </c>
      <c r="E124" s="93">
        <v>2.1</v>
      </c>
      <c r="F124" s="28">
        <v>8</v>
      </c>
      <c r="G124" s="93">
        <v>2.2</v>
      </c>
      <c r="H124" s="28">
        <v>13.2</v>
      </c>
      <c r="I124" s="27">
        <v>3</v>
      </c>
      <c r="J124" s="18">
        <v>0</v>
      </c>
      <c r="K124" s="18">
        <v>10</v>
      </c>
      <c r="L124" s="18">
        <v>22.45</v>
      </c>
      <c r="M124" s="15">
        <v>0.5</v>
      </c>
      <c r="N124" s="18">
        <v>18</v>
      </c>
      <c r="O124" s="15">
        <v>1.6</v>
      </c>
      <c r="P124" s="20">
        <v>12.9</v>
      </c>
      <c r="Q124" s="18">
        <v>12.5</v>
      </c>
      <c r="R124" s="38">
        <v>0.7</v>
      </c>
      <c r="S124" s="18">
        <v>18</v>
      </c>
      <c r="T124" s="15">
        <v>90</v>
      </c>
      <c r="U124" s="90">
        <v>4.2</v>
      </c>
      <c r="V124" s="90">
        <v>2.5</v>
      </c>
      <c r="W124" s="15">
        <v>2</v>
      </c>
      <c r="X124" s="42">
        <v>4</v>
      </c>
      <c r="Y124" s="12">
        <v>12</v>
      </c>
    </row>
    <row r="125" spans="1:25" ht="13.5">
      <c r="A125">
        <v>47945</v>
      </c>
      <c r="C125" s="1">
        <v>74</v>
      </c>
      <c r="E125" s="93">
        <v>2.1</v>
      </c>
      <c r="F125" s="28">
        <v>8</v>
      </c>
      <c r="G125" s="93">
        <v>2.2</v>
      </c>
      <c r="H125" s="28">
        <v>13.2</v>
      </c>
      <c r="I125" s="27">
        <v>3</v>
      </c>
      <c r="J125" s="18">
        <v>0</v>
      </c>
      <c r="K125" s="18">
        <v>10</v>
      </c>
      <c r="L125" s="18">
        <v>22.45</v>
      </c>
      <c r="M125" s="15">
        <v>0.5</v>
      </c>
      <c r="N125" s="18">
        <v>18</v>
      </c>
      <c r="O125" s="15">
        <v>1.6</v>
      </c>
      <c r="P125" s="20">
        <v>12.9</v>
      </c>
      <c r="Q125" s="18">
        <v>12.5</v>
      </c>
      <c r="R125" s="38">
        <v>0.7</v>
      </c>
      <c r="S125" s="18">
        <v>18</v>
      </c>
      <c r="T125" s="15">
        <v>90</v>
      </c>
      <c r="U125" s="90">
        <v>4.2</v>
      </c>
      <c r="V125" s="90">
        <v>2.5</v>
      </c>
      <c r="W125" s="15">
        <v>2</v>
      </c>
      <c r="X125" s="42">
        <v>4</v>
      </c>
      <c r="Y125" s="12">
        <v>12</v>
      </c>
    </row>
    <row r="126" spans="1:25" ht="13.5">
      <c r="A126">
        <v>47946</v>
      </c>
      <c r="C126" s="1">
        <v>74</v>
      </c>
      <c r="E126" s="93">
        <v>2.1</v>
      </c>
      <c r="F126" s="28">
        <v>8</v>
      </c>
      <c r="G126" s="93">
        <v>2.2</v>
      </c>
      <c r="H126" s="28">
        <v>13.2</v>
      </c>
      <c r="I126" s="27">
        <v>3</v>
      </c>
      <c r="J126" s="18">
        <v>0</v>
      </c>
      <c r="K126" s="18">
        <v>10</v>
      </c>
      <c r="L126" s="18">
        <v>22.45</v>
      </c>
      <c r="M126" s="15">
        <v>0.5</v>
      </c>
      <c r="N126" s="18">
        <v>18</v>
      </c>
      <c r="O126" s="15">
        <v>1.6</v>
      </c>
      <c r="P126" s="20">
        <v>12.9</v>
      </c>
      <c r="Q126" s="18">
        <v>12.5</v>
      </c>
      <c r="R126" s="38">
        <v>0.7</v>
      </c>
      <c r="S126" s="18">
        <v>18</v>
      </c>
      <c r="T126" s="15">
        <v>90</v>
      </c>
      <c r="U126" s="90">
        <v>4.2</v>
      </c>
      <c r="V126" s="90">
        <v>2.5</v>
      </c>
      <c r="W126" s="15">
        <v>2</v>
      </c>
      <c r="X126" s="42">
        <v>4</v>
      </c>
      <c r="Y126" s="12">
        <v>12</v>
      </c>
    </row>
    <row r="127" spans="1:25" ht="13.5">
      <c r="A127">
        <v>47947</v>
      </c>
      <c r="C127" s="1">
        <v>75</v>
      </c>
      <c r="E127" s="93">
        <v>2.1</v>
      </c>
      <c r="F127" s="28">
        <v>8</v>
      </c>
      <c r="G127" s="93">
        <v>2.2</v>
      </c>
      <c r="H127" s="28">
        <v>13.2</v>
      </c>
      <c r="I127" s="27">
        <v>3</v>
      </c>
      <c r="J127" s="18">
        <v>0</v>
      </c>
      <c r="K127" s="18">
        <v>10</v>
      </c>
      <c r="L127" s="18">
        <v>22.45</v>
      </c>
      <c r="M127" s="15">
        <v>0.5</v>
      </c>
      <c r="N127" s="18">
        <v>18</v>
      </c>
      <c r="O127" s="15">
        <v>1.6</v>
      </c>
      <c r="P127" s="20">
        <v>12.9</v>
      </c>
      <c r="Q127" s="18">
        <v>12.5</v>
      </c>
      <c r="R127" s="38">
        <v>0.7</v>
      </c>
      <c r="S127" s="18">
        <v>18</v>
      </c>
      <c r="T127" s="15">
        <v>90</v>
      </c>
      <c r="U127" s="90">
        <v>4.2</v>
      </c>
      <c r="V127" s="90">
        <v>2.5</v>
      </c>
      <c r="W127" s="15">
        <v>2</v>
      </c>
      <c r="X127" s="42">
        <v>4</v>
      </c>
      <c r="Y127" s="12">
        <v>12</v>
      </c>
    </row>
    <row r="128" spans="1:25" ht="13.5">
      <c r="A128">
        <v>47948</v>
      </c>
      <c r="C128" s="1">
        <v>73</v>
      </c>
      <c r="E128" s="93">
        <v>2.1</v>
      </c>
      <c r="F128" s="28">
        <v>8</v>
      </c>
      <c r="G128" s="93">
        <v>2.2</v>
      </c>
      <c r="H128" s="28">
        <v>13.2</v>
      </c>
      <c r="I128" s="27">
        <v>3</v>
      </c>
      <c r="J128" s="18">
        <v>0</v>
      </c>
      <c r="K128" s="18">
        <v>10</v>
      </c>
      <c r="L128" s="18">
        <v>22.45</v>
      </c>
      <c r="M128" s="15">
        <v>0.5</v>
      </c>
      <c r="N128" s="18">
        <v>18</v>
      </c>
      <c r="O128" s="15">
        <v>1.6</v>
      </c>
      <c r="P128" s="20">
        <v>12.9</v>
      </c>
      <c r="Q128" s="18">
        <v>12.5</v>
      </c>
      <c r="R128" s="38">
        <v>0.7</v>
      </c>
      <c r="S128" s="18">
        <v>18</v>
      </c>
      <c r="T128" s="15">
        <v>90</v>
      </c>
      <c r="U128" s="90">
        <v>4.2</v>
      </c>
      <c r="V128" s="90">
        <v>2.5</v>
      </c>
      <c r="W128" s="15">
        <v>2</v>
      </c>
      <c r="X128" s="42">
        <v>4</v>
      </c>
      <c r="Y128" s="12">
        <v>12</v>
      </c>
    </row>
    <row r="129" spans="1:25" ht="13.5">
      <c r="A129">
        <v>47949</v>
      </c>
      <c r="C129" s="1">
        <v>74</v>
      </c>
      <c r="E129" s="93">
        <v>2.1</v>
      </c>
      <c r="F129" s="28">
        <v>8</v>
      </c>
      <c r="G129" s="93">
        <v>2.2</v>
      </c>
      <c r="H129" s="28">
        <v>13.2</v>
      </c>
      <c r="I129" s="27">
        <v>3</v>
      </c>
      <c r="J129" s="18">
        <v>0</v>
      </c>
      <c r="K129" s="18">
        <v>10</v>
      </c>
      <c r="L129" s="18">
        <v>22.45</v>
      </c>
      <c r="M129" s="15">
        <v>0.5</v>
      </c>
      <c r="N129" s="18">
        <v>18</v>
      </c>
      <c r="O129" s="15">
        <v>1.6</v>
      </c>
      <c r="P129" s="20">
        <v>12.9</v>
      </c>
      <c r="Q129" s="18">
        <v>12.5</v>
      </c>
      <c r="R129" s="38">
        <v>0.7</v>
      </c>
      <c r="S129" s="18">
        <v>18</v>
      </c>
      <c r="T129" s="15">
        <v>90</v>
      </c>
      <c r="U129" s="90">
        <v>4.2</v>
      </c>
      <c r="V129" s="90">
        <v>2.5</v>
      </c>
      <c r="W129" s="15">
        <v>2</v>
      </c>
      <c r="X129" s="42">
        <v>4</v>
      </c>
      <c r="Y129" s="12">
        <v>12</v>
      </c>
    </row>
    <row r="130" spans="1:25" ht="13.5">
      <c r="A130">
        <v>47950</v>
      </c>
      <c r="C130" s="1">
        <v>71</v>
      </c>
      <c r="E130" s="93">
        <v>2.1</v>
      </c>
      <c r="F130" s="28">
        <v>8</v>
      </c>
      <c r="G130" s="93">
        <v>2.2</v>
      </c>
      <c r="H130" s="28">
        <v>13.2</v>
      </c>
      <c r="I130" s="27">
        <v>3</v>
      </c>
      <c r="J130" s="18">
        <v>0</v>
      </c>
      <c r="K130" s="18">
        <v>10</v>
      </c>
      <c r="L130" s="18">
        <v>22.45</v>
      </c>
      <c r="M130" s="15">
        <v>0.5</v>
      </c>
      <c r="N130" s="18">
        <v>18</v>
      </c>
      <c r="O130" s="15">
        <v>1.6</v>
      </c>
      <c r="P130" s="20">
        <v>12.9</v>
      </c>
      <c r="Q130" s="18">
        <v>12.5</v>
      </c>
      <c r="R130" s="38">
        <v>0.7</v>
      </c>
      <c r="S130" s="18">
        <v>18</v>
      </c>
      <c r="T130" s="15">
        <v>90</v>
      </c>
      <c r="U130" s="90">
        <v>4.2</v>
      </c>
      <c r="V130" s="90">
        <v>2.5</v>
      </c>
      <c r="W130" s="15">
        <v>2</v>
      </c>
      <c r="X130" s="42">
        <v>4</v>
      </c>
      <c r="Y130" s="12">
        <v>12</v>
      </c>
    </row>
    <row r="131" spans="1:25" ht="13.5">
      <c r="A131">
        <v>47951</v>
      </c>
      <c r="C131" s="1">
        <v>73</v>
      </c>
      <c r="E131" s="93">
        <v>2.1</v>
      </c>
      <c r="F131" s="28">
        <v>8</v>
      </c>
      <c r="G131" s="93">
        <v>2.2</v>
      </c>
      <c r="H131" s="28">
        <v>13.2</v>
      </c>
      <c r="I131" s="27">
        <v>3</v>
      </c>
      <c r="J131" s="18">
        <v>0</v>
      </c>
      <c r="K131" s="18">
        <v>10</v>
      </c>
      <c r="L131" s="18">
        <v>22.45</v>
      </c>
      <c r="M131" s="15">
        <v>0.5</v>
      </c>
      <c r="N131" s="18">
        <v>18</v>
      </c>
      <c r="O131" s="15">
        <v>1.6</v>
      </c>
      <c r="P131" s="20">
        <v>12.9</v>
      </c>
      <c r="Q131" s="18">
        <v>12.5</v>
      </c>
      <c r="R131" s="38">
        <v>0.7</v>
      </c>
      <c r="S131" s="18">
        <v>18</v>
      </c>
      <c r="T131" s="15">
        <v>90</v>
      </c>
      <c r="U131" s="90">
        <v>4.2</v>
      </c>
      <c r="V131" s="90">
        <v>2.5</v>
      </c>
      <c r="W131" s="15">
        <v>2</v>
      </c>
      <c r="X131" s="42">
        <v>4</v>
      </c>
      <c r="Y131" s="12">
        <v>12</v>
      </c>
    </row>
    <row r="132" spans="1:26" ht="13.5">
      <c r="A132">
        <v>47952</v>
      </c>
      <c r="E132" s="31">
        <v>0.5</v>
      </c>
      <c r="F132" s="18">
        <v>8</v>
      </c>
      <c r="G132" s="31">
        <v>0.5</v>
      </c>
      <c r="H132" s="18">
        <v>13.2</v>
      </c>
      <c r="T132" s="27">
        <v>90</v>
      </c>
      <c r="U132" s="90">
        <v>5</v>
      </c>
      <c r="V132" s="92">
        <v>2.2</v>
      </c>
      <c r="W132" s="15">
        <v>2</v>
      </c>
      <c r="X132" s="42">
        <v>4</v>
      </c>
      <c r="Y132" s="12">
        <v>12</v>
      </c>
      <c r="Z132" s="60">
        <v>39233</v>
      </c>
    </row>
    <row r="133" spans="1:26" ht="13.5">
      <c r="A133">
        <v>47953</v>
      </c>
      <c r="I133" s="14">
        <v>0.5</v>
      </c>
      <c r="J133" s="18">
        <v>0</v>
      </c>
      <c r="K133" s="18">
        <v>10</v>
      </c>
      <c r="L133" s="18">
        <v>22.5</v>
      </c>
      <c r="T133" s="27">
        <v>90</v>
      </c>
      <c r="U133" s="90">
        <v>5</v>
      </c>
      <c r="V133" s="90">
        <v>2.2</v>
      </c>
      <c r="W133" s="15">
        <v>2</v>
      </c>
      <c r="X133" s="42">
        <v>4</v>
      </c>
      <c r="Y133" s="12">
        <v>12</v>
      </c>
      <c r="Z133" s="59" t="s">
        <v>1000</v>
      </c>
    </row>
    <row r="134" spans="1:25" ht="13.5">
      <c r="A134">
        <v>47954</v>
      </c>
      <c r="E134" s="31">
        <v>1</v>
      </c>
      <c r="F134" s="18">
        <v>8</v>
      </c>
      <c r="G134" s="31">
        <v>1</v>
      </c>
      <c r="H134" s="18">
        <v>13.2</v>
      </c>
      <c r="I134" s="15"/>
      <c r="J134" s="18"/>
      <c r="K134" s="18"/>
      <c r="L134" s="18"/>
      <c r="M134" s="15"/>
      <c r="N134" s="18"/>
      <c r="O134" s="15"/>
      <c r="P134" s="20"/>
      <c r="Q134" s="18"/>
      <c r="R134" s="38"/>
      <c r="S134" s="18"/>
      <c r="T134" s="27">
        <v>90</v>
      </c>
      <c r="U134" s="90">
        <v>5</v>
      </c>
      <c r="V134" s="90">
        <v>2.2</v>
      </c>
      <c r="W134" s="15">
        <v>2</v>
      </c>
      <c r="X134" s="42">
        <v>4</v>
      </c>
      <c r="Y134" s="12">
        <v>12</v>
      </c>
    </row>
    <row r="135" spans="1:27" ht="13.5">
      <c r="A135">
        <v>47955</v>
      </c>
      <c r="I135" s="14">
        <v>1</v>
      </c>
      <c r="J135" s="18">
        <v>0</v>
      </c>
      <c r="K135" s="18">
        <v>10</v>
      </c>
      <c r="L135" s="18">
        <v>22.5</v>
      </c>
      <c r="T135" s="27">
        <v>90</v>
      </c>
      <c r="U135" s="90">
        <v>5</v>
      </c>
      <c r="V135" s="90">
        <v>2.2</v>
      </c>
      <c r="W135" s="15">
        <v>2</v>
      </c>
      <c r="X135" s="42">
        <v>4</v>
      </c>
      <c r="Y135" s="12">
        <v>12</v>
      </c>
      <c r="Z135" s="59" t="s">
        <v>1000</v>
      </c>
      <c r="AA135" s="12" t="s">
        <v>1002</v>
      </c>
    </row>
    <row r="136" spans="1:25" ht="13.5">
      <c r="A136">
        <v>47956</v>
      </c>
      <c r="E136" s="31">
        <v>1.5</v>
      </c>
      <c r="F136" s="18">
        <v>8</v>
      </c>
      <c r="G136" s="31">
        <v>1.5</v>
      </c>
      <c r="H136" s="18">
        <v>13.2</v>
      </c>
      <c r="I136" s="15"/>
      <c r="J136" s="18"/>
      <c r="K136" s="18"/>
      <c r="L136" s="18"/>
      <c r="M136" s="15"/>
      <c r="N136" s="18"/>
      <c r="O136" s="15"/>
      <c r="P136" s="20"/>
      <c r="Q136" s="18"/>
      <c r="R136" s="38"/>
      <c r="S136" s="18"/>
      <c r="T136" s="27">
        <v>90</v>
      </c>
      <c r="U136" s="90">
        <v>5</v>
      </c>
      <c r="V136" s="90">
        <v>2.2</v>
      </c>
      <c r="W136" s="15">
        <v>2</v>
      </c>
      <c r="X136" s="42">
        <v>4</v>
      </c>
      <c r="Y136" s="12">
        <v>12</v>
      </c>
    </row>
    <row r="137" spans="1:26" ht="13.5">
      <c r="A137">
        <v>47957</v>
      </c>
      <c r="I137" s="14">
        <v>1</v>
      </c>
      <c r="J137" s="18">
        <v>0</v>
      </c>
      <c r="K137" s="18">
        <v>10</v>
      </c>
      <c r="L137" s="18">
        <v>22.5</v>
      </c>
      <c r="T137" s="27">
        <v>90</v>
      </c>
      <c r="U137" s="90">
        <v>5</v>
      </c>
      <c r="V137" s="90">
        <v>2.2</v>
      </c>
      <c r="W137" s="15">
        <v>2</v>
      </c>
      <c r="X137" s="42">
        <v>4</v>
      </c>
      <c r="Y137" s="12">
        <v>12</v>
      </c>
      <c r="Z137" s="59" t="s">
        <v>1001</v>
      </c>
    </row>
    <row r="138" spans="1:25" ht="13.5">
      <c r="A138">
        <v>47958</v>
      </c>
      <c r="E138" s="31">
        <v>2</v>
      </c>
      <c r="F138" s="18">
        <v>8</v>
      </c>
      <c r="G138" s="31">
        <v>2</v>
      </c>
      <c r="H138" s="18">
        <v>13.2</v>
      </c>
      <c r="I138" s="15"/>
      <c r="J138" s="18"/>
      <c r="K138" s="18"/>
      <c r="L138" s="18"/>
      <c r="M138" s="15"/>
      <c r="N138" s="18"/>
      <c r="O138" s="15"/>
      <c r="P138" s="20"/>
      <c r="Q138" s="18"/>
      <c r="R138" s="38"/>
      <c r="S138" s="18"/>
      <c r="T138" s="27">
        <v>90</v>
      </c>
      <c r="U138" s="90">
        <v>5</v>
      </c>
      <c r="V138" s="90">
        <v>2.2</v>
      </c>
      <c r="W138" s="15">
        <v>2</v>
      </c>
      <c r="X138" s="42">
        <v>4</v>
      </c>
      <c r="Y138" s="12">
        <v>12</v>
      </c>
    </row>
    <row r="139" spans="1:25" ht="13.5">
      <c r="A139">
        <v>47959</v>
      </c>
      <c r="I139" s="14">
        <v>1.5</v>
      </c>
      <c r="J139" s="18">
        <v>0</v>
      </c>
      <c r="K139" s="18">
        <v>10</v>
      </c>
      <c r="L139" s="18">
        <v>22.5</v>
      </c>
      <c r="T139" s="27">
        <v>90</v>
      </c>
      <c r="U139" s="90">
        <v>5</v>
      </c>
      <c r="V139" s="90">
        <v>2.2</v>
      </c>
      <c r="W139" s="15">
        <v>2</v>
      </c>
      <c r="X139" s="42">
        <v>4</v>
      </c>
      <c r="Y139" s="12">
        <v>12</v>
      </c>
    </row>
    <row r="140" spans="1:25" ht="13.5">
      <c r="A140">
        <v>47960</v>
      </c>
      <c r="E140" s="31"/>
      <c r="F140" s="18"/>
      <c r="G140" s="31"/>
      <c r="H140" s="18"/>
      <c r="M140" s="14">
        <v>0.5</v>
      </c>
      <c r="N140" s="18">
        <v>18</v>
      </c>
      <c r="O140" s="14">
        <v>1.6</v>
      </c>
      <c r="P140" s="20">
        <v>12.9</v>
      </c>
      <c r="Q140" s="18">
        <v>12.5</v>
      </c>
      <c r="R140" s="39">
        <v>0.7</v>
      </c>
      <c r="S140" s="18">
        <v>18</v>
      </c>
      <c r="T140" s="27">
        <v>90</v>
      </c>
      <c r="U140" s="90">
        <v>5</v>
      </c>
      <c r="V140" s="90">
        <v>2.2</v>
      </c>
      <c r="W140" s="15">
        <v>2</v>
      </c>
      <c r="X140" s="42">
        <v>4</v>
      </c>
      <c r="Y140" s="12">
        <v>12</v>
      </c>
    </row>
    <row r="141" spans="1:25" ht="14.25" customHeight="1">
      <c r="A141">
        <v>47961</v>
      </c>
      <c r="I141" s="14">
        <v>2</v>
      </c>
      <c r="J141" s="18">
        <v>0</v>
      </c>
      <c r="K141" s="18">
        <v>10</v>
      </c>
      <c r="L141" s="18">
        <v>22.5</v>
      </c>
      <c r="T141" s="27">
        <v>90</v>
      </c>
      <c r="U141" s="90">
        <v>5</v>
      </c>
      <c r="V141" s="90">
        <v>2.2</v>
      </c>
      <c r="W141" s="15">
        <v>2</v>
      </c>
      <c r="X141" s="42">
        <v>4</v>
      </c>
      <c r="Y141" s="12">
        <v>12</v>
      </c>
    </row>
    <row r="142" spans="1:25" ht="14.25" customHeight="1">
      <c r="A142">
        <v>47962</v>
      </c>
      <c r="I142" s="14">
        <v>2.5</v>
      </c>
      <c r="J142" s="18">
        <v>0</v>
      </c>
      <c r="K142" s="18">
        <v>10</v>
      </c>
      <c r="L142" s="18">
        <v>22.5</v>
      </c>
      <c r="T142" s="27">
        <v>90</v>
      </c>
      <c r="U142" s="90">
        <v>5</v>
      </c>
      <c r="V142" s="90">
        <v>2.2</v>
      </c>
      <c r="W142" s="15">
        <v>2</v>
      </c>
      <c r="X142" s="42">
        <v>4</v>
      </c>
      <c r="Y142" s="12">
        <v>12</v>
      </c>
    </row>
    <row r="143" spans="1:26" ht="13.5">
      <c r="A143">
        <v>47963</v>
      </c>
      <c r="C143" s="1">
        <v>20</v>
      </c>
      <c r="E143" s="93">
        <v>2</v>
      </c>
      <c r="F143" s="28">
        <v>8</v>
      </c>
      <c r="G143" s="93">
        <v>2</v>
      </c>
      <c r="H143" s="28">
        <v>13.2</v>
      </c>
      <c r="I143" s="14">
        <v>3</v>
      </c>
      <c r="J143" s="18">
        <v>0</v>
      </c>
      <c r="K143" s="18">
        <v>10</v>
      </c>
      <c r="L143" s="18">
        <v>22.5</v>
      </c>
      <c r="M143" s="15">
        <v>0.5</v>
      </c>
      <c r="N143" s="18">
        <v>18</v>
      </c>
      <c r="O143" s="15">
        <v>1.6</v>
      </c>
      <c r="P143" s="20">
        <v>12.9</v>
      </c>
      <c r="Q143" s="18">
        <v>12.5</v>
      </c>
      <c r="R143" s="38">
        <v>0.7</v>
      </c>
      <c r="S143" s="18">
        <v>18</v>
      </c>
      <c r="T143" s="15">
        <v>90</v>
      </c>
      <c r="U143" s="90">
        <v>5</v>
      </c>
      <c r="V143" s="90">
        <v>2.2</v>
      </c>
      <c r="W143" s="15">
        <v>2</v>
      </c>
      <c r="X143" s="42">
        <v>4</v>
      </c>
      <c r="Y143" s="12">
        <v>12</v>
      </c>
      <c r="Z143" s="59" t="s">
        <v>1003</v>
      </c>
    </row>
    <row r="144" spans="1:25" ht="13.5">
      <c r="A144">
        <v>47964</v>
      </c>
      <c r="C144" s="1">
        <v>26</v>
      </c>
      <c r="E144" s="93">
        <v>2</v>
      </c>
      <c r="F144" s="28">
        <v>8</v>
      </c>
      <c r="G144" s="93">
        <v>2</v>
      </c>
      <c r="H144" s="28">
        <v>13.2</v>
      </c>
      <c r="I144" s="15">
        <v>3</v>
      </c>
      <c r="J144" s="18">
        <v>0</v>
      </c>
      <c r="K144" s="18">
        <v>10</v>
      </c>
      <c r="L144" s="18">
        <v>22.5</v>
      </c>
      <c r="M144" s="15">
        <v>0.5</v>
      </c>
      <c r="N144" s="18">
        <v>18</v>
      </c>
      <c r="O144" s="15">
        <v>1.6</v>
      </c>
      <c r="P144" s="20">
        <v>12.9</v>
      </c>
      <c r="Q144" s="18">
        <v>12.5</v>
      </c>
      <c r="R144" s="38">
        <v>0.7</v>
      </c>
      <c r="S144" s="18">
        <v>18</v>
      </c>
      <c r="T144" s="15">
        <v>90</v>
      </c>
      <c r="U144" s="90">
        <v>5</v>
      </c>
      <c r="V144" s="90">
        <v>2.2</v>
      </c>
      <c r="W144" s="15">
        <v>2</v>
      </c>
      <c r="X144" s="42">
        <v>4</v>
      </c>
      <c r="Y144" s="12">
        <v>12</v>
      </c>
    </row>
    <row r="145" spans="1:25" ht="13.5">
      <c r="A145">
        <v>47965</v>
      </c>
      <c r="C145" s="1">
        <v>25</v>
      </c>
      <c r="E145" s="93">
        <v>2</v>
      </c>
      <c r="F145" s="28">
        <v>8</v>
      </c>
      <c r="G145" s="93">
        <v>2</v>
      </c>
      <c r="H145" s="28">
        <v>13.2</v>
      </c>
      <c r="I145" s="14">
        <v>2.8</v>
      </c>
      <c r="J145" s="18">
        <v>0</v>
      </c>
      <c r="K145" s="18">
        <v>10</v>
      </c>
      <c r="L145" s="18">
        <v>22.5</v>
      </c>
      <c r="M145" s="15">
        <v>0.5</v>
      </c>
      <c r="N145" s="18">
        <v>18</v>
      </c>
      <c r="O145" s="15">
        <v>1.6</v>
      </c>
      <c r="P145" s="20">
        <v>12.9</v>
      </c>
      <c r="Q145" s="18">
        <v>12.5</v>
      </c>
      <c r="R145" s="38">
        <v>0.7</v>
      </c>
      <c r="S145" s="18">
        <v>18</v>
      </c>
      <c r="T145" s="15">
        <v>90</v>
      </c>
      <c r="U145" s="90">
        <v>5</v>
      </c>
      <c r="V145" s="90">
        <v>2.2</v>
      </c>
      <c r="W145" s="15">
        <v>2</v>
      </c>
      <c r="X145" s="42">
        <v>4</v>
      </c>
      <c r="Y145" s="12">
        <v>12</v>
      </c>
    </row>
    <row r="146" spans="1:25" ht="13.5">
      <c r="A146">
        <v>47966</v>
      </c>
      <c r="C146" s="1">
        <v>25</v>
      </c>
      <c r="E146" s="93">
        <v>2</v>
      </c>
      <c r="F146" s="28">
        <v>8</v>
      </c>
      <c r="G146" s="93">
        <v>2</v>
      </c>
      <c r="H146" s="28">
        <v>13.2</v>
      </c>
      <c r="I146" s="15">
        <v>2.8</v>
      </c>
      <c r="J146" s="18">
        <v>0</v>
      </c>
      <c r="K146" s="18">
        <v>10</v>
      </c>
      <c r="L146" s="24">
        <v>22.7</v>
      </c>
      <c r="M146" s="15">
        <v>0.5</v>
      </c>
      <c r="N146" s="18">
        <v>18</v>
      </c>
      <c r="O146" s="15">
        <v>1.6</v>
      </c>
      <c r="P146" s="20">
        <v>12.9</v>
      </c>
      <c r="Q146" s="18">
        <v>12.5</v>
      </c>
      <c r="R146" s="38">
        <v>0.7</v>
      </c>
      <c r="S146" s="18">
        <v>18</v>
      </c>
      <c r="T146" s="15">
        <v>90</v>
      </c>
      <c r="U146" s="90">
        <v>5</v>
      </c>
      <c r="V146" s="90">
        <v>2.2</v>
      </c>
      <c r="W146" s="15">
        <v>2</v>
      </c>
      <c r="X146" s="42">
        <v>4</v>
      </c>
      <c r="Y146" s="12">
        <v>12</v>
      </c>
    </row>
    <row r="147" spans="1:25" ht="13.5">
      <c r="A147">
        <v>47967</v>
      </c>
      <c r="C147" s="1">
        <v>30</v>
      </c>
      <c r="E147" s="93">
        <v>2</v>
      </c>
      <c r="F147" s="28">
        <v>8</v>
      </c>
      <c r="G147" s="93">
        <v>2</v>
      </c>
      <c r="H147" s="28">
        <v>13.2</v>
      </c>
      <c r="I147" s="14">
        <v>3</v>
      </c>
      <c r="J147" s="18">
        <v>0</v>
      </c>
      <c r="K147" s="18">
        <v>10</v>
      </c>
      <c r="L147" s="18">
        <v>22.7</v>
      </c>
      <c r="M147" s="15">
        <v>0.5</v>
      </c>
      <c r="N147" s="18">
        <v>18</v>
      </c>
      <c r="O147" s="15">
        <v>1.6</v>
      </c>
      <c r="P147" s="20">
        <v>12.9</v>
      </c>
      <c r="Q147" s="18">
        <v>12.5</v>
      </c>
      <c r="R147" s="38">
        <v>0.7</v>
      </c>
      <c r="S147" s="18">
        <v>18</v>
      </c>
      <c r="T147" s="15">
        <v>90</v>
      </c>
      <c r="U147" s="90">
        <v>5</v>
      </c>
      <c r="V147" s="90">
        <v>2.2</v>
      </c>
      <c r="W147" s="15">
        <v>2</v>
      </c>
      <c r="X147" s="42">
        <v>4</v>
      </c>
      <c r="Y147" s="12">
        <v>12</v>
      </c>
    </row>
    <row r="148" spans="1:25" ht="13.5">
      <c r="A148">
        <v>47968</v>
      </c>
      <c r="C148" s="1">
        <v>40</v>
      </c>
      <c r="E148" s="93">
        <v>2</v>
      </c>
      <c r="F148" s="28">
        <v>8</v>
      </c>
      <c r="G148" s="93">
        <v>2</v>
      </c>
      <c r="H148" s="28">
        <v>13.2</v>
      </c>
      <c r="I148" s="15">
        <v>3</v>
      </c>
      <c r="J148" s="18">
        <v>0</v>
      </c>
      <c r="K148" s="18">
        <v>10</v>
      </c>
      <c r="L148" s="18">
        <v>22.7</v>
      </c>
      <c r="M148" s="15">
        <v>0.5</v>
      </c>
      <c r="N148" s="18">
        <v>18</v>
      </c>
      <c r="O148" s="15">
        <v>1.6</v>
      </c>
      <c r="P148" s="20">
        <v>12.9</v>
      </c>
      <c r="Q148" s="18">
        <v>12.5</v>
      </c>
      <c r="R148" s="38">
        <v>0.7</v>
      </c>
      <c r="S148" s="18">
        <v>18</v>
      </c>
      <c r="T148" s="15">
        <v>90</v>
      </c>
      <c r="U148" s="90">
        <v>5</v>
      </c>
      <c r="V148" s="90">
        <v>2.2</v>
      </c>
      <c r="W148" s="15">
        <v>2</v>
      </c>
      <c r="X148" s="42">
        <v>4</v>
      </c>
      <c r="Y148" s="12">
        <v>12</v>
      </c>
    </row>
    <row r="149" spans="1:25" ht="13.5">
      <c r="A149">
        <v>47969</v>
      </c>
      <c r="C149" s="1">
        <v>50</v>
      </c>
      <c r="E149" s="93">
        <v>2</v>
      </c>
      <c r="F149" s="28">
        <v>8</v>
      </c>
      <c r="G149" s="93">
        <v>2</v>
      </c>
      <c r="H149" s="28">
        <v>13.2</v>
      </c>
      <c r="I149" s="15">
        <v>3</v>
      </c>
      <c r="J149" s="18">
        <v>0</v>
      </c>
      <c r="K149" s="18">
        <v>10</v>
      </c>
      <c r="L149" s="18">
        <v>22.7</v>
      </c>
      <c r="M149" s="15">
        <v>0.5</v>
      </c>
      <c r="N149" s="18">
        <v>18</v>
      </c>
      <c r="O149" s="15">
        <v>1.6</v>
      </c>
      <c r="P149" s="20">
        <v>12.9</v>
      </c>
      <c r="Q149" s="18">
        <v>12.5</v>
      </c>
      <c r="R149" s="38">
        <v>0.7</v>
      </c>
      <c r="S149" s="18">
        <v>18</v>
      </c>
      <c r="T149" s="15">
        <v>90</v>
      </c>
      <c r="U149" s="90">
        <v>5</v>
      </c>
      <c r="V149" s="90">
        <v>2.2</v>
      </c>
      <c r="W149" s="15">
        <v>2</v>
      </c>
      <c r="X149" s="42">
        <v>4</v>
      </c>
      <c r="Y149" s="12">
        <v>12</v>
      </c>
    </row>
    <row r="150" spans="1:25" ht="13.5">
      <c r="A150">
        <v>47970</v>
      </c>
      <c r="C150" s="1">
        <v>51</v>
      </c>
      <c r="E150" s="93">
        <v>2</v>
      </c>
      <c r="F150" s="28">
        <v>8</v>
      </c>
      <c r="G150" s="93">
        <v>2</v>
      </c>
      <c r="H150" s="28">
        <v>13.2</v>
      </c>
      <c r="I150" s="15">
        <v>3</v>
      </c>
      <c r="J150" s="18">
        <v>0</v>
      </c>
      <c r="K150" s="18">
        <v>10</v>
      </c>
      <c r="L150" s="18">
        <v>22.7</v>
      </c>
      <c r="M150" s="15">
        <v>0.5</v>
      </c>
      <c r="N150" s="18">
        <v>18</v>
      </c>
      <c r="O150" s="15">
        <v>1.6</v>
      </c>
      <c r="P150" s="20">
        <v>12.9</v>
      </c>
      <c r="Q150" s="18">
        <v>12.5</v>
      </c>
      <c r="R150" s="38">
        <v>0.7</v>
      </c>
      <c r="S150" s="18">
        <v>18</v>
      </c>
      <c r="T150" s="15">
        <v>90</v>
      </c>
      <c r="U150" s="90">
        <v>5</v>
      </c>
      <c r="V150" s="90">
        <v>2.2</v>
      </c>
      <c r="W150" s="15">
        <v>2</v>
      </c>
      <c r="X150" s="42">
        <v>4</v>
      </c>
      <c r="Y150" s="12">
        <v>12</v>
      </c>
    </row>
    <row r="151" spans="1:25" ht="13.5">
      <c r="A151">
        <v>47971</v>
      </c>
      <c r="C151" s="1">
        <v>55</v>
      </c>
      <c r="E151" s="93">
        <v>2</v>
      </c>
      <c r="F151" s="28">
        <v>8</v>
      </c>
      <c r="G151" s="93">
        <v>2</v>
      </c>
      <c r="H151" s="28">
        <v>13.2</v>
      </c>
      <c r="I151" s="15">
        <v>3</v>
      </c>
      <c r="J151" s="18">
        <v>0</v>
      </c>
      <c r="K151" s="18">
        <v>10</v>
      </c>
      <c r="L151" s="18">
        <v>22.7</v>
      </c>
      <c r="M151" s="15">
        <v>0.5</v>
      </c>
      <c r="N151" s="18">
        <v>18</v>
      </c>
      <c r="O151" s="15">
        <v>1.6</v>
      </c>
      <c r="P151" s="20">
        <v>12.9</v>
      </c>
      <c r="Q151" s="18">
        <v>12.5</v>
      </c>
      <c r="R151" s="38">
        <v>0.7</v>
      </c>
      <c r="S151" s="18">
        <v>18</v>
      </c>
      <c r="T151" s="15">
        <v>90</v>
      </c>
      <c r="U151" s="90">
        <v>5</v>
      </c>
      <c r="V151" s="90">
        <v>2.2</v>
      </c>
      <c r="W151" s="15">
        <v>2</v>
      </c>
      <c r="X151" s="42">
        <v>4</v>
      </c>
      <c r="Y151" s="12">
        <v>12</v>
      </c>
    </row>
    <row r="152" spans="1:25" ht="13.5">
      <c r="A152">
        <v>47972</v>
      </c>
      <c r="C152" s="1">
        <v>55</v>
      </c>
      <c r="E152" s="93">
        <v>2</v>
      </c>
      <c r="F152" s="28">
        <v>8</v>
      </c>
      <c r="G152" s="93">
        <v>2</v>
      </c>
      <c r="H152" s="28">
        <v>13.2</v>
      </c>
      <c r="I152" s="15">
        <v>3</v>
      </c>
      <c r="J152" s="18">
        <v>0</v>
      </c>
      <c r="K152" s="18">
        <v>10</v>
      </c>
      <c r="L152" s="18">
        <v>22.7</v>
      </c>
      <c r="M152" s="15">
        <v>0.5</v>
      </c>
      <c r="N152" s="18">
        <v>18</v>
      </c>
      <c r="O152" s="15">
        <v>1.6</v>
      </c>
      <c r="P152" s="20">
        <v>12.9</v>
      </c>
      <c r="Q152" s="18">
        <v>12.5</v>
      </c>
      <c r="R152" s="38">
        <v>0.7</v>
      </c>
      <c r="S152" s="18">
        <v>18</v>
      </c>
      <c r="T152" s="15">
        <v>90</v>
      </c>
      <c r="U152" s="90">
        <v>5</v>
      </c>
      <c r="V152" s="90">
        <v>2.2</v>
      </c>
      <c r="W152" s="15">
        <v>2</v>
      </c>
      <c r="X152" s="42">
        <v>4</v>
      </c>
      <c r="Y152" s="12">
        <v>12</v>
      </c>
    </row>
    <row r="153" spans="1:25" ht="13.5">
      <c r="A153">
        <v>47973</v>
      </c>
      <c r="C153" s="1">
        <v>55</v>
      </c>
      <c r="E153" s="93">
        <v>2</v>
      </c>
      <c r="F153" s="28">
        <v>8</v>
      </c>
      <c r="G153" s="93">
        <v>2</v>
      </c>
      <c r="H153" s="28">
        <v>13.2</v>
      </c>
      <c r="I153" s="15">
        <v>3</v>
      </c>
      <c r="J153" s="18">
        <v>0</v>
      </c>
      <c r="K153" s="18">
        <v>10</v>
      </c>
      <c r="L153" s="18">
        <v>22.7</v>
      </c>
      <c r="M153" s="15">
        <v>0.5</v>
      </c>
      <c r="N153" s="18">
        <v>18</v>
      </c>
      <c r="O153" s="15">
        <v>1.6</v>
      </c>
      <c r="P153" s="20">
        <v>12.9</v>
      </c>
      <c r="Q153" s="18">
        <v>12.5</v>
      </c>
      <c r="R153" s="38">
        <v>0.7</v>
      </c>
      <c r="S153" s="18">
        <v>18</v>
      </c>
      <c r="T153" s="15">
        <v>90</v>
      </c>
      <c r="U153" s="90">
        <v>5</v>
      </c>
      <c r="V153" s="90">
        <v>2.2</v>
      </c>
      <c r="W153" s="15">
        <v>2</v>
      </c>
      <c r="X153" s="42">
        <v>4</v>
      </c>
      <c r="Y153" s="12">
        <v>12</v>
      </c>
    </row>
    <row r="154" spans="1:25" ht="13.5">
      <c r="A154">
        <v>47974</v>
      </c>
      <c r="C154" s="1">
        <v>58</v>
      </c>
      <c r="E154" s="93">
        <v>2</v>
      </c>
      <c r="F154" s="28">
        <v>8</v>
      </c>
      <c r="G154" s="93">
        <v>2</v>
      </c>
      <c r="H154" s="28">
        <v>13.2</v>
      </c>
      <c r="I154" s="15">
        <v>3</v>
      </c>
      <c r="J154" s="18">
        <v>0</v>
      </c>
      <c r="K154" s="18">
        <v>10</v>
      </c>
      <c r="L154" s="18">
        <v>22.7</v>
      </c>
      <c r="M154" s="15">
        <v>0.5</v>
      </c>
      <c r="N154" s="18">
        <v>18</v>
      </c>
      <c r="O154" s="15">
        <v>1.6</v>
      </c>
      <c r="P154" s="20">
        <v>12.9</v>
      </c>
      <c r="Q154" s="18">
        <v>12.5</v>
      </c>
      <c r="R154" s="38">
        <v>0.7</v>
      </c>
      <c r="S154" s="18">
        <v>18</v>
      </c>
      <c r="T154" s="15">
        <v>90</v>
      </c>
      <c r="U154" s="90">
        <v>5</v>
      </c>
      <c r="V154" s="90">
        <v>2.2</v>
      </c>
      <c r="W154" s="15">
        <v>2</v>
      </c>
      <c r="X154" s="42">
        <v>4</v>
      </c>
      <c r="Y154" s="12">
        <v>12</v>
      </c>
    </row>
    <row r="155" spans="1:25" ht="13.5">
      <c r="A155">
        <v>47975</v>
      </c>
      <c r="C155" s="1">
        <v>58</v>
      </c>
      <c r="E155" s="31">
        <v>2.2</v>
      </c>
      <c r="F155" s="28">
        <v>8</v>
      </c>
      <c r="G155" s="31">
        <v>2.2</v>
      </c>
      <c r="H155" s="28">
        <v>13.2</v>
      </c>
      <c r="I155" s="15">
        <v>3</v>
      </c>
      <c r="J155" s="18">
        <v>0</v>
      </c>
      <c r="K155" s="18">
        <v>10</v>
      </c>
      <c r="L155" s="18">
        <v>22.7</v>
      </c>
      <c r="M155" s="15">
        <v>0.5</v>
      </c>
      <c r="N155" s="18">
        <v>18</v>
      </c>
      <c r="O155" s="15">
        <v>1.6</v>
      </c>
      <c r="P155" s="20">
        <v>12.9</v>
      </c>
      <c r="Q155" s="18">
        <v>12.5</v>
      </c>
      <c r="R155" s="38">
        <v>0.7</v>
      </c>
      <c r="S155" s="18">
        <v>18</v>
      </c>
      <c r="T155" s="15">
        <v>90</v>
      </c>
      <c r="U155" s="90">
        <v>5</v>
      </c>
      <c r="V155" s="90">
        <v>2.2</v>
      </c>
      <c r="W155" s="15">
        <v>2</v>
      </c>
      <c r="X155" s="42">
        <v>4</v>
      </c>
      <c r="Y155" s="12">
        <v>12</v>
      </c>
    </row>
    <row r="156" spans="1:25" ht="13.5">
      <c r="A156">
        <v>47976</v>
      </c>
      <c r="C156" s="1">
        <v>64</v>
      </c>
      <c r="E156" s="93">
        <v>2.2</v>
      </c>
      <c r="F156" s="28">
        <v>8</v>
      </c>
      <c r="G156" s="93">
        <v>2.2</v>
      </c>
      <c r="H156" s="28">
        <v>13.2</v>
      </c>
      <c r="I156" s="15">
        <v>3</v>
      </c>
      <c r="J156" s="18">
        <v>0</v>
      </c>
      <c r="K156" s="18">
        <v>10</v>
      </c>
      <c r="L156" s="18">
        <v>22.7</v>
      </c>
      <c r="M156" s="15">
        <v>0.5</v>
      </c>
      <c r="N156" s="18">
        <v>18</v>
      </c>
      <c r="O156" s="15">
        <v>1.6</v>
      </c>
      <c r="P156" s="20">
        <v>12.9</v>
      </c>
      <c r="Q156" s="18">
        <v>12.5</v>
      </c>
      <c r="R156" s="38">
        <v>0.7</v>
      </c>
      <c r="S156" s="18">
        <v>18</v>
      </c>
      <c r="T156" s="15">
        <v>90</v>
      </c>
      <c r="U156" s="90">
        <v>5</v>
      </c>
      <c r="V156" s="90">
        <v>2.2</v>
      </c>
      <c r="W156" s="15">
        <v>2</v>
      </c>
      <c r="X156" s="42">
        <v>4</v>
      </c>
      <c r="Y156" s="12">
        <v>12</v>
      </c>
    </row>
    <row r="157" spans="1:25" ht="13.5">
      <c r="A157">
        <v>47977</v>
      </c>
      <c r="C157" s="1">
        <v>68</v>
      </c>
      <c r="E157" s="93">
        <v>2.2</v>
      </c>
      <c r="F157" s="28">
        <v>8</v>
      </c>
      <c r="G157" s="93">
        <v>2.2</v>
      </c>
      <c r="H157" s="28">
        <v>13.2</v>
      </c>
      <c r="I157" s="15">
        <v>3</v>
      </c>
      <c r="J157" s="18">
        <v>0</v>
      </c>
      <c r="K157" s="18">
        <v>10</v>
      </c>
      <c r="L157" s="18">
        <v>22.7</v>
      </c>
      <c r="M157" s="15">
        <v>0.5</v>
      </c>
      <c r="N157" s="18">
        <v>18</v>
      </c>
      <c r="O157" s="15">
        <v>1.6</v>
      </c>
      <c r="P157" s="20">
        <v>12.9</v>
      </c>
      <c r="Q157" s="18">
        <v>12.5</v>
      </c>
      <c r="R157" s="38">
        <v>0.7</v>
      </c>
      <c r="S157" s="18">
        <v>18</v>
      </c>
      <c r="T157" s="15">
        <v>90</v>
      </c>
      <c r="U157" s="90">
        <v>5</v>
      </c>
      <c r="V157" s="90">
        <v>2.2</v>
      </c>
      <c r="W157" s="15">
        <v>2</v>
      </c>
      <c r="X157" s="42">
        <v>4</v>
      </c>
      <c r="Y157" s="12">
        <v>12</v>
      </c>
    </row>
    <row r="158" spans="1:25" ht="13.5">
      <c r="A158">
        <v>47978</v>
      </c>
      <c r="C158" s="1">
        <v>68</v>
      </c>
      <c r="E158" s="93">
        <v>2.2</v>
      </c>
      <c r="F158" s="28">
        <v>8</v>
      </c>
      <c r="G158" s="93">
        <v>2.2</v>
      </c>
      <c r="H158" s="28">
        <v>13.2</v>
      </c>
      <c r="I158" s="15">
        <v>3</v>
      </c>
      <c r="J158" s="18">
        <v>0</v>
      </c>
      <c r="K158" s="18">
        <v>10</v>
      </c>
      <c r="L158" s="18">
        <v>22.7</v>
      </c>
      <c r="M158" s="15">
        <v>0.5</v>
      </c>
      <c r="N158" s="18">
        <v>18</v>
      </c>
      <c r="O158" s="15">
        <v>1.6</v>
      </c>
      <c r="P158" s="20">
        <v>12.9</v>
      </c>
      <c r="Q158" s="18">
        <v>12.5</v>
      </c>
      <c r="R158" s="38">
        <v>0.7</v>
      </c>
      <c r="S158" s="18">
        <v>18</v>
      </c>
      <c r="T158" s="15">
        <v>90</v>
      </c>
      <c r="U158" s="90">
        <v>5</v>
      </c>
      <c r="V158" s="90">
        <v>2.2</v>
      </c>
      <c r="W158" s="15">
        <v>2</v>
      </c>
      <c r="X158" s="42">
        <v>4</v>
      </c>
      <c r="Y158" s="12">
        <v>12</v>
      </c>
    </row>
    <row r="159" spans="1:25" ht="13.5">
      <c r="A159">
        <v>47979</v>
      </c>
      <c r="C159" s="1">
        <v>69</v>
      </c>
      <c r="E159" s="93">
        <v>2.2</v>
      </c>
      <c r="F159" s="28">
        <v>8</v>
      </c>
      <c r="G159" s="93">
        <v>2.2</v>
      </c>
      <c r="H159" s="28">
        <v>13.2</v>
      </c>
      <c r="I159" s="14">
        <v>3.1</v>
      </c>
      <c r="J159" s="18">
        <v>0</v>
      </c>
      <c r="K159" s="18">
        <v>10</v>
      </c>
      <c r="L159" s="18">
        <v>22.7</v>
      </c>
      <c r="M159" s="15">
        <v>0.5</v>
      </c>
      <c r="N159" s="18">
        <v>18</v>
      </c>
      <c r="O159" s="15">
        <v>1.6</v>
      </c>
      <c r="P159" s="20">
        <v>12.9</v>
      </c>
      <c r="Q159" s="18">
        <v>12.5</v>
      </c>
      <c r="R159" s="38">
        <v>0.7</v>
      </c>
      <c r="S159" s="18">
        <v>18</v>
      </c>
      <c r="T159" s="15">
        <v>90</v>
      </c>
      <c r="U159" s="90">
        <v>5</v>
      </c>
      <c r="V159" s="90">
        <v>2.2</v>
      </c>
      <c r="W159" s="15">
        <v>2</v>
      </c>
      <c r="X159" s="42">
        <v>4</v>
      </c>
      <c r="Y159" s="12">
        <v>12</v>
      </c>
    </row>
    <row r="160" spans="1:25" ht="13.5">
      <c r="A160">
        <v>47980</v>
      </c>
      <c r="C160" s="1">
        <v>71</v>
      </c>
      <c r="E160" s="93">
        <v>2.2</v>
      </c>
      <c r="F160" s="28">
        <v>8</v>
      </c>
      <c r="G160" s="93">
        <v>2.2</v>
      </c>
      <c r="H160" s="28">
        <v>13.2</v>
      </c>
      <c r="I160" s="15">
        <v>3.1</v>
      </c>
      <c r="J160" s="18">
        <v>0</v>
      </c>
      <c r="K160" s="18">
        <v>10</v>
      </c>
      <c r="L160" s="18">
        <v>22.7</v>
      </c>
      <c r="M160" s="15">
        <v>0.5</v>
      </c>
      <c r="N160" s="18">
        <v>18</v>
      </c>
      <c r="O160" s="15">
        <v>1.6</v>
      </c>
      <c r="P160" s="20">
        <v>12.9</v>
      </c>
      <c r="Q160" s="18">
        <v>12.5</v>
      </c>
      <c r="R160" s="38">
        <v>0.7</v>
      </c>
      <c r="S160" s="18">
        <v>18</v>
      </c>
      <c r="T160" s="15">
        <v>90</v>
      </c>
      <c r="U160" s="90">
        <v>5</v>
      </c>
      <c r="V160" s="90">
        <v>2.2</v>
      </c>
      <c r="W160" s="15">
        <v>2</v>
      </c>
      <c r="X160" s="42">
        <v>4</v>
      </c>
      <c r="Y160" s="12">
        <v>12</v>
      </c>
    </row>
    <row r="161" spans="1:25" ht="13.5">
      <c r="A161">
        <v>47981</v>
      </c>
      <c r="C161" s="1">
        <v>70</v>
      </c>
      <c r="E161" s="93">
        <v>2.2</v>
      </c>
      <c r="F161" s="28">
        <v>8</v>
      </c>
      <c r="G161" s="93">
        <v>2.2</v>
      </c>
      <c r="H161" s="28">
        <v>13.2</v>
      </c>
      <c r="I161" s="15">
        <v>3.1</v>
      </c>
      <c r="J161" s="18">
        <v>0</v>
      </c>
      <c r="K161" s="18">
        <v>10</v>
      </c>
      <c r="L161" s="18">
        <v>22.5</v>
      </c>
      <c r="M161" s="15">
        <v>0.5</v>
      </c>
      <c r="N161" s="18">
        <v>18</v>
      </c>
      <c r="O161" s="15">
        <v>1.6</v>
      </c>
      <c r="P161" s="20">
        <v>12.9</v>
      </c>
      <c r="Q161" s="18">
        <v>12.5</v>
      </c>
      <c r="R161" s="38">
        <v>0.7</v>
      </c>
      <c r="S161" s="18">
        <v>18</v>
      </c>
      <c r="T161" s="15">
        <v>90</v>
      </c>
      <c r="U161" s="90">
        <v>5</v>
      </c>
      <c r="V161" s="90">
        <v>2.2</v>
      </c>
      <c r="W161" s="15">
        <v>2</v>
      </c>
      <c r="X161" s="42">
        <v>4</v>
      </c>
      <c r="Y161" s="12">
        <v>12</v>
      </c>
    </row>
    <row r="162" spans="1:25" ht="13.5">
      <c r="A162">
        <v>47982</v>
      </c>
      <c r="C162" s="1">
        <v>71</v>
      </c>
      <c r="E162" s="93">
        <v>2.2</v>
      </c>
      <c r="F162" s="28">
        <v>8</v>
      </c>
      <c r="G162" s="93">
        <v>2.2</v>
      </c>
      <c r="H162" s="28">
        <v>13.2</v>
      </c>
      <c r="I162" s="15">
        <v>3.1</v>
      </c>
      <c r="J162" s="18">
        <v>0</v>
      </c>
      <c r="K162" s="18">
        <v>10</v>
      </c>
      <c r="L162" s="18">
        <v>22.5</v>
      </c>
      <c r="M162" s="15">
        <v>0.5</v>
      </c>
      <c r="N162" s="18">
        <v>18</v>
      </c>
      <c r="O162" s="15">
        <v>1.6</v>
      </c>
      <c r="P162" s="20">
        <v>12.9</v>
      </c>
      <c r="Q162" s="18">
        <v>12.5</v>
      </c>
      <c r="R162" s="38">
        <v>0.7</v>
      </c>
      <c r="S162" s="18">
        <v>18</v>
      </c>
      <c r="T162" s="15">
        <v>90</v>
      </c>
      <c r="U162" s="90">
        <v>5</v>
      </c>
      <c r="V162" s="90">
        <v>2.2</v>
      </c>
      <c r="W162" s="15">
        <v>2</v>
      </c>
      <c r="X162" s="42">
        <v>4</v>
      </c>
      <c r="Y162" s="12">
        <v>12</v>
      </c>
    </row>
    <row r="163" spans="1:25" ht="13.5">
      <c r="A163">
        <v>47983</v>
      </c>
      <c r="C163" s="1">
        <v>74</v>
      </c>
      <c r="E163" s="31">
        <v>2.3</v>
      </c>
      <c r="F163" s="28">
        <v>8</v>
      </c>
      <c r="G163" s="31">
        <v>2.3</v>
      </c>
      <c r="H163" s="28">
        <v>13.2</v>
      </c>
      <c r="I163" s="15">
        <v>3.1</v>
      </c>
      <c r="J163" s="18">
        <v>0</v>
      </c>
      <c r="K163" s="18">
        <v>10</v>
      </c>
      <c r="L163" s="18">
        <v>22.5</v>
      </c>
      <c r="M163" s="15">
        <v>0.5</v>
      </c>
      <c r="N163" s="18">
        <v>18</v>
      </c>
      <c r="O163" s="15">
        <v>1.6</v>
      </c>
      <c r="P163" s="20">
        <v>12.9</v>
      </c>
      <c r="Q163" s="18">
        <v>12.5</v>
      </c>
      <c r="R163" s="38">
        <v>0.7</v>
      </c>
      <c r="S163" s="18">
        <v>18</v>
      </c>
      <c r="T163" s="15">
        <v>90</v>
      </c>
      <c r="U163" s="90">
        <v>5</v>
      </c>
      <c r="V163" s="90">
        <v>2.2</v>
      </c>
      <c r="W163" s="15">
        <v>2</v>
      </c>
      <c r="X163" s="42">
        <v>4</v>
      </c>
      <c r="Y163" s="12">
        <v>12</v>
      </c>
    </row>
    <row r="164" spans="1:25" ht="13.5">
      <c r="A164">
        <v>47984</v>
      </c>
      <c r="C164" s="1">
        <v>74</v>
      </c>
      <c r="E164" s="93">
        <v>2.3</v>
      </c>
      <c r="F164" s="28">
        <v>8</v>
      </c>
      <c r="G164" s="93">
        <v>2.3</v>
      </c>
      <c r="H164" s="28">
        <v>13.2</v>
      </c>
      <c r="I164" s="15">
        <v>3.1</v>
      </c>
      <c r="J164" s="18">
        <v>0</v>
      </c>
      <c r="K164" s="18">
        <v>10</v>
      </c>
      <c r="L164" s="18">
        <v>22.5</v>
      </c>
      <c r="M164" s="15">
        <v>0.5</v>
      </c>
      <c r="N164" s="18">
        <v>18</v>
      </c>
      <c r="O164" s="15">
        <v>1.6</v>
      </c>
      <c r="P164" s="20">
        <v>12.9</v>
      </c>
      <c r="Q164" s="18">
        <v>12.5</v>
      </c>
      <c r="R164" s="38">
        <v>0.7</v>
      </c>
      <c r="S164" s="18">
        <v>18</v>
      </c>
      <c r="T164" s="15">
        <v>90</v>
      </c>
      <c r="U164" s="90">
        <v>5</v>
      </c>
      <c r="V164" s="90">
        <v>2.2</v>
      </c>
      <c r="W164" s="15">
        <v>2</v>
      </c>
      <c r="X164" s="42">
        <v>4</v>
      </c>
      <c r="Y164" s="12">
        <v>12</v>
      </c>
    </row>
    <row r="165" spans="1:25" ht="13.5">
      <c r="A165">
        <v>47985</v>
      </c>
      <c r="C165" s="1">
        <v>64</v>
      </c>
      <c r="E165" s="93">
        <v>2.3</v>
      </c>
      <c r="F165" s="28">
        <v>8</v>
      </c>
      <c r="G165" s="93">
        <v>2.3</v>
      </c>
      <c r="H165" s="28">
        <v>13.2</v>
      </c>
      <c r="I165" s="15">
        <v>3.1</v>
      </c>
      <c r="J165" s="18">
        <v>0</v>
      </c>
      <c r="K165" s="18">
        <v>10</v>
      </c>
      <c r="L165" s="18">
        <v>22.5</v>
      </c>
      <c r="M165" s="15">
        <v>0.5</v>
      </c>
      <c r="N165" s="24">
        <v>21</v>
      </c>
      <c r="O165" s="15">
        <v>1.6</v>
      </c>
      <c r="P165" s="20">
        <v>12.9</v>
      </c>
      <c r="Q165" s="18">
        <v>12.5</v>
      </c>
      <c r="R165" s="38">
        <v>0.7</v>
      </c>
      <c r="S165" s="18">
        <v>18</v>
      </c>
      <c r="T165" s="15">
        <v>90</v>
      </c>
      <c r="U165" s="90">
        <v>5</v>
      </c>
      <c r="V165" s="90">
        <v>2.2</v>
      </c>
      <c r="W165" s="15">
        <v>2</v>
      </c>
      <c r="X165" s="42">
        <v>4</v>
      </c>
      <c r="Y165" s="12">
        <v>12</v>
      </c>
    </row>
    <row r="166" spans="1:25" ht="13.5">
      <c r="A166">
        <v>47986</v>
      </c>
      <c r="C166" s="1">
        <v>76</v>
      </c>
      <c r="E166" s="93">
        <v>2.3</v>
      </c>
      <c r="F166" s="28">
        <v>8</v>
      </c>
      <c r="G166" s="93">
        <v>2.3</v>
      </c>
      <c r="H166" s="28">
        <v>13.2</v>
      </c>
      <c r="I166" s="15">
        <v>3.1</v>
      </c>
      <c r="J166" s="18">
        <v>0</v>
      </c>
      <c r="K166" s="18">
        <v>10</v>
      </c>
      <c r="L166" s="18">
        <v>22.5</v>
      </c>
      <c r="M166" s="15">
        <v>0.5</v>
      </c>
      <c r="N166" s="24">
        <v>19</v>
      </c>
      <c r="O166" s="15">
        <v>1.6</v>
      </c>
      <c r="P166" s="20">
        <v>12.9</v>
      </c>
      <c r="Q166" s="18">
        <v>12.5</v>
      </c>
      <c r="R166" s="38">
        <v>0.7</v>
      </c>
      <c r="S166" s="18">
        <v>18</v>
      </c>
      <c r="T166" s="15">
        <v>90</v>
      </c>
      <c r="U166" s="90">
        <v>5</v>
      </c>
      <c r="V166" s="90">
        <v>2.2</v>
      </c>
      <c r="W166" s="15">
        <v>2</v>
      </c>
      <c r="X166" s="42">
        <v>4</v>
      </c>
      <c r="Y166" s="12">
        <v>12</v>
      </c>
    </row>
    <row r="167" spans="1:25" ht="13.5">
      <c r="A167">
        <v>47987</v>
      </c>
      <c r="C167" s="1">
        <v>82</v>
      </c>
      <c r="E167" s="93">
        <v>2.3</v>
      </c>
      <c r="F167" s="28">
        <v>8</v>
      </c>
      <c r="G167" s="93">
        <v>2.3</v>
      </c>
      <c r="H167" s="28">
        <v>13.2</v>
      </c>
      <c r="I167" s="15">
        <v>3.1</v>
      </c>
      <c r="J167" s="18">
        <v>0</v>
      </c>
      <c r="K167" s="18">
        <v>10</v>
      </c>
      <c r="L167" s="18">
        <v>22.5</v>
      </c>
      <c r="M167" s="15">
        <v>0.5</v>
      </c>
      <c r="N167" s="18">
        <v>19</v>
      </c>
      <c r="O167" s="15">
        <v>1.6</v>
      </c>
      <c r="P167" s="20">
        <v>12.9</v>
      </c>
      <c r="Q167" s="18">
        <v>12.5</v>
      </c>
      <c r="R167" s="38">
        <v>0.7</v>
      </c>
      <c r="S167" s="18">
        <v>18</v>
      </c>
      <c r="T167" s="15">
        <v>90</v>
      </c>
      <c r="U167" s="92">
        <v>4.3</v>
      </c>
      <c r="V167" s="92">
        <v>1.8</v>
      </c>
      <c r="W167" s="15">
        <v>2</v>
      </c>
      <c r="X167" s="42">
        <v>4</v>
      </c>
      <c r="Y167" s="12">
        <v>12</v>
      </c>
    </row>
    <row r="168" spans="1:25" ht="13.5">
      <c r="A168">
        <v>47988</v>
      </c>
      <c r="C168" s="1">
        <v>81</v>
      </c>
      <c r="E168" s="93">
        <v>2.3</v>
      </c>
      <c r="F168" s="28">
        <v>8</v>
      </c>
      <c r="G168" s="93">
        <v>2.3</v>
      </c>
      <c r="H168" s="28">
        <v>13.2</v>
      </c>
      <c r="I168" s="15">
        <v>3.1</v>
      </c>
      <c r="J168" s="18">
        <v>0</v>
      </c>
      <c r="K168" s="18">
        <v>10</v>
      </c>
      <c r="L168" s="18">
        <v>22.5</v>
      </c>
      <c r="M168" s="15">
        <v>0.5</v>
      </c>
      <c r="N168" s="18">
        <v>19</v>
      </c>
      <c r="O168" s="15">
        <v>1.6</v>
      </c>
      <c r="P168" s="20">
        <v>12.9</v>
      </c>
      <c r="Q168" s="18">
        <v>12.5</v>
      </c>
      <c r="R168" s="38">
        <v>0.7</v>
      </c>
      <c r="S168" s="18">
        <v>18</v>
      </c>
      <c r="T168" s="15">
        <v>90</v>
      </c>
      <c r="U168" s="90">
        <v>4.3</v>
      </c>
      <c r="V168" s="90">
        <v>1.8</v>
      </c>
      <c r="W168" s="15">
        <v>2</v>
      </c>
      <c r="X168" s="42">
        <v>4</v>
      </c>
      <c r="Y168" s="12">
        <v>12</v>
      </c>
    </row>
    <row r="169" spans="1:25" ht="13.5">
      <c r="A169">
        <v>47989</v>
      </c>
      <c r="C169" s="1">
        <v>64</v>
      </c>
      <c r="E169" s="93">
        <v>2.3</v>
      </c>
      <c r="F169" s="28">
        <v>8</v>
      </c>
      <c r="G169" s="93">
        <v>2.3</v>
      </c>
      <c r="H169" s="28">
        <v>13.2</v>
      </c>
      <c r="I169" s="15">
        <v>3.1</v>
      </c>
      <c r="J169" s="18">
        <v>0</v>
      </c>
      <c r="K169" s="18">
        <v>10</v>
      </c>
      <c r="L169" s="18">
        <v>22.5</v>
      </c>
      <c r="M169" s="15">
        <v>0.5</v>
      </c>
      <c r="N169" s="18">
        <v>19</v>
      </c>
      <c r="O169" s="15">
        <v>1.6</v>
      </c>
      <c r="P169" s="20">
        <v>12.9</v>
      </c>
      <c r="Q169" s="18">
        <v>12.5</v>
      </c>
      <c r="R169" s="38">
        <v>0.7</v>
      </c>
      <c r="S169" s="18">
        <v>18</v>
      </c>
      <c r="T169" s="15">
        <v>90</v>
      </c>
      <c r="U169" s="90">
        <v>4.3</v>
      </c>
      <c r="V169" s="90">
        <v>1.8</v>
      </c>
      <c r="W169" s="15">
        <v>2</v>
      </c>
      <c r="X169" s="42">
        <v>4</v>
      </c>
      <c r="Y169" s="12">
        <v>12</v>
      </c>
    </row>
    <row r="170" spans="1:25" ht="13.5">
      <c r="A170">
        <v>47990</v>
      </c>
      <c r="C170" s="1">
        <v>74</v>
      </c>
      <c r="E170" s="93">
        <v>2.3</v>
      </c>
      <c r="F170" s="28">
        <v>8</v>
      </c>
      <c r="G170" s="93">
        <v>2.3</v>
      </c>
      <c r="H170" s="28">
        <v>13.2</v>
      </c>
      <c r="I170" s="15">
        <v>3.1</v>
      </c>
      <c r="J170" s="18">
        <v>0</v>
      </c>
      <c r="K170" s="18">
        <v>10</v>
      </c>
      <c r="L170" s="18">
        <v>22.5</v>
      </c>
      <c r="M170" s="15">
        <v>0.5</v>
      </c>
      <c r="N170" s="18">
        <v>19</v>
      </c>
      <c r="O170" s="15">
        <v>1.6</v>
      </c>
      <c r="P170" s="20">
        <v>12.9</v>
      </c>
      <c r="Q170" s="18">
        <v>12.5</v>
      </c>
      <c r="R170" s="38">
        <v>0.7</v>
      </c>
      <c r="S170" s="18">
        <v>18</v>
      </c>
      <c r="T170" s="15">
        <v>90</v>
      </c>
      <c r="U170" s="90">
        <v>4.3</v>
      </c>
      <c r="V170" s="90">
        <v>1.8</v>
      </c>
      <c r="W170" s="15">
        <v>2</v>
      </c>
      <c r="X170" s="42">
        <v>4</v>
      </c>
      <c r="Y170" s="12">
        <v>12</v>
      </c>
    </row>
    <row r="171" spans="1:25" ht="13.5">
      <c r="A171">
        <v>47991</v>
      </c>
      <c r="C171" s="1">
        <v>71</v>
      </c>
      <c r="E171" s="93">
        <v>2.3</v>
      </c>
      <c r="F171" s="28">
        <v>8</v>
      </c>
      <c r="G171" s="93">
        <v>2.3</v>
      </c>
      <c r="H171" s="28">
        <v>13.2</v>
      </c>
      <c r="I171" s="15">
        <v>3.1</v>
      </c>
      <c r="J171" s="18">
        <v>0</v>
      </c>
      <c r="K171" s="18">
        <v>10</v>
      </c>
      <c r="L171" s="18">
        <v>22.5</v>
      </c>
      <c r="M171" s="15">
        <v>0.5</v>
      </c>
      <c r="N171" s="18">
        <v>19</v>
      </c>
      <c r="O171" s="15">
        <v>1.6</v>
      </c>
      <c r="P171" s="20">
        <v>12.9</v>
      </c>
      <c r="Q171" s="18">
        <v>12.5</v>
      </c>
      <c r="R171" s="38">
        <v>0.7</v>
      </c>
      <c r="S171" s="18">
        <v>18</v>
      </c>
      <c r="T171" s="15">
        <v>90</v>
      </c>
      <c r="U171" s="90">
        <v>4.3</v>
      </c>
      <c r="V171" s="90">
        <v>1.8</v>
      </c>
      <c r="W171" s="15">
        <v>2</v>
      </c>
      <c r="X171" s="42">
        <v>4</v>
      </c>
      <c r="Y171" s="12">
        <v>12</v>
      </c>
    </row>
    <row r="172" spans="1:26" ht="13.5">
      <c r="A172">
        <v>47992</v>
      </c>
      <c r="B172" s="54" t="s">
        <v>761</v>
      </c>
      <c r="E172" s="31">
        <v>0.5</v>
      </c>
      <c r="F172" s="18">
        <v>8</v>
      </c>
      <c r="G172" s="31">
        <v>0.5</v>
      </c>
      <c r="H172" s="18">
        <v>13.2</v>
      </c>
      <c r="T172" s="27">
        <v>90</v>
      </c>
      <c r="U172" s="90">
        <v>5</v>
      </c>
      <c r="V172" s="92">
        <v>3.2</v>
      </c>
      <c r="W172" s="15">
        <v>2</v>
      </c>
      <c r="X172" s="42">
        <v>4</v>
      </c>
      <c r="Y172" s="12">
        <v>12</v>
      </c>
      <c r="Z172" s="62">
        <v>39237</v>
      </c>
    </row>
    <row r="173" spans="1:25" ht="13.5">
      <c r="A173">
        <v>47993</v>
      </c>
      <c r="I173" s="14">
        <v>0.5</v>
      </c>
      <c r="J173" s="18">
        <v>0</v>
      </c>
      <c r="K173" s="18">
        <v>10</v>
      </c>
      <c r="L173" s="18">
        <v>22.5</v>
      </c>
      <c r="T173" s="27">
        <v>90</v>
      </c>
      <c r="U173" s="90">
        <v>5</v>
      </c>
      <c r="V173" s="90">
        <v>3.2</v>
      </c>
      <c r="W173" s="15">
        <v>2</v>
      </c>
      <c r="X173" s="42">
        <v>4</v>
      </c>
      <c r="Y173" s="12">
        <v>12</v>
      </c>
    </row>
    <row r="174" spans="1:25" ht="13.5">
      <c r="A174">
        <v>47994</v>
      </c>
      <c r="E174" s="31">
        <v>1</v>
      </c>
      <c r="F174" s="18">
        <v>8</v>
      </c>
      <c r="G174" s="31">
        <v>1</v>
      </c>
      <c r="H174" s="18">
        <v>13.2</v>
      </c>
      <c r="I174" s="15"/>
      <c r="J174" s="18"/>
      <c r="K174" s="18"/>
      <c r="L174" s="18"/>
      <c r="M174" s="15"/>
      <c r="N174" s="18"/>
      <c r="O174" s="15"/>
      <c r="P174" s="20"/>
      <c r="Q174" s="18"/>
      <c r="R174" s="38"/>
      <c r="S174" s="18"/>
      <c r="T174" s="27">
        <v>90</v>
      </c>
      <c r="U174" s="90">
        <v>5</v>
      </c>
      <c r="V174" s="90">
        <v>3.2</v>
      </c>
      <c r="W174" s="15">
        <v>2</v>
      </c>
      <c r="X174" s="42">
        <v>4</v>
      </c>
      <c r="Y174" s="12">
        <v>12</v>
      </c>
    </row>
    <row r="175" spans="1:25" ht="13.5">
      <c r="A175">
        <v>47995</v>
      </c>
      <c r="I175" s="14">
        <v>1</v>
      </c>
      <c r="J175" s="18">
        <v>0</v>
      </c>
      <c r="K175" s="18">
        <v>10</v>
      </c>
      <c r="L175" s="18">
        <v>22.5</v>
      </c>
      <c r="T175" s="27">
        <v>90</v>
      </c>
      <c r="U175" s="90">
        <v>5</v>
      </c>
      <c r="V175" s="90">
        <v>3.2</v>
      </c>
      <c r="W175" s="15">
        <v>2</v>
      </c>
      <c r="X175" s="42">
        <v>4</v>
      </c>
      <c r="Y175" s="12">
        <v>12</v>
      </c>
    </row>
    <row r="176" spans="1:25" ht="13.5">
      <c r="A176">
        <v>47996</v>
      </c>
      <c r="E176" s="31">
        <v>1.5</v>
      </c>
      <c r="F176" s="18">
        <v>8</v>
      </c>
      <c r="G176" s="31">
        <v>1.5</v>
      </c>
      <c r="H176" s="18">
        <v>13.2</v>
      </c>
      <c r="I176" s="15"/>
      <c r="J176" s="18"/>
      <c r="K176" s="18"/>
      <c r="L176" s="18"/>
      <c r="M176" s="15"/>
      <c r="N176" s="18"/>
      <c r="O176" s="15"/>
      <c r="P176" s="20"/>
      <c r="Q176" s="18"/>
      <c r="R176" s="38"/>
      <c r="S176" s="18"/>
      <c r="T176" s="27">
        <v>90</v>
      </c>
      <c r="U176" s="90">
        <v>5</v>
      </c>
      <c r="V176" s="90">
        <v>3.2</v>
      </c>
      <c r="W176" s="15">
        <v>2</v>
      </c>
      <c r="X176" s="42">
        <v>4</v>
      </c>
      <c r="Y176" s="12">
        <v>12</v>
      </c>
    </row>
    <row r="177" spans="1:25" ht="13.5">
      <c r="A177">
        <v>47997</v>
      </c>
      <c r="I177" s="14">
        <v>1.5</v>
      </c>
      <c r="J177" s="18">
        <v>0</v>
      </c>
      <c r="K177" s="18">
        <v>10</v>
      </c>
      <c r="L177" s="18">
        <v>22.5</v>
      </c>
      <c r="T177" s="27">
        <v>90</v>
      </c>
      <c r="U177" s="90">
        <v>5</v>
      </c>
      <c r="V177" s="90">
        <v>3.2</v>
      </c>
      <c r="W177" s="15">
        <v>2</v>
      </c>
      <c r="X177" s="42">
        <v>4</v>
      </c>
      <c r="Y177" s="12">
        <v>12</v>
      </c>
    </row>
    <row r="178" spans="1:25" ht="13.5">
      <c r="A178">
        <v>47998</v>
      </c>
      <c r="E178" s="31">
        <v>2</v>
      </c>
      <c r="F178" s="18">
        <v>8</v>
      </c>
      <c r="G178" s="31">
        <v>2</v>
      </c>
      <c r="H178" s="18">
        <v>13.2</v>
      </c>
      <c r="I178" s="15"/>
      <c r="J178" s="18"/>
      <c r="K178" s="18"/>
      <c r="L178" s="18"/>
      <c r="M178" s="15"/>
      <c r="N178" s="18"/>
      <c r="O178" s="15"/>
      <c r="P178" s="20"/>
      <c r="Q178" s="18"/>
      <c r="R178" s="38"/>
      <c r="S178" s="18"/>
      <c r="T178" s="27">
        <v>90</v>
      </c>
      <c r="U178" s="90">
        <v>5</v>
      </c>
      <c r="V178" s="90">
        <v>3.2</v>
      </c>
      <c r="W178" s="15">
        <v>2</v>
      </c>
      <c r="X178" s="42">
        <v>4</v>
      </c>
      <c r="Y178" s="12">
        <v>12</v>
      </c>
    </row>
    <row r="179" spans="1:25" ht="13.5">
      <c r="A179">
        <v>47999</v>
      </c>
      <c r="I179" s="14">
        <v>2</v>
      </c>
      <c r="J179" s="18">
        <v>0</v>
      </c>
      <c r="K179" s="18">
        <v>10</v>
      </c>
      <c r="L179" s="18">
        <v>22.5</v>
      </c>
      <c r="T179" s="27">
        <v>90</v>
      </c>
      <c r="U179" s="90">
        <v>5</v>
      </c>
      <c r="V179" s="90">
        <v>3.2</v>
      </c>
      <c r="W179" s="15">
        <v>2</v>
      </c>
      <c r="X179" s="42">
        <v>4</v>
      </c>
      <c r="Y179" s="12">
        <v>12</v>
      </c>
    </row>
    <row r="180" spans="1:25" ht="13.5">
      <c r="A180">
        <v>48000</v>
      </c>
      <c r="E180" s="31"/>
      <c r="F180" s="18"/>
      <c r="G180" s="31"/>
      <c r="H180" s="18"/>
      <c r="M180" s="14">
        <v>0.5</v>
      </c>
      <c r="N180" s="18">
        <v>19</v>
      </c>
      <c r="O180" s="14">
        <v>1.6</v>
      </c>
      <c r="P180" s="20">
        <v>12.9</v>
      </c>
      <c r="Q180" s="18">
        <v>12.5</v>
      </c>
      <c r="R180" s="39">
        <v>0.7</v>
      </c>
      <c r="S180" s="24">
        <v>16.5</v>
      </c>
      <c r="T180" s="27">
        <v>90</v>
      </c>
      <c r="U180" s="90">
        <v>5</v>
      </c>
      <c r="V180" s="90">
        <v>3.2</v>
      </c>
      <c r="W180" s="15">
        <v>2</v>
      </c>
      <c r="X180" s="42">
        <v>4</v>
      </c>
      <c r="Y180" s="12">
        <v>12</v>
      </c>
    </row>
    <row r="181" spans="1:25" ht="13.5">
      <c r="A181">
        <v>48001</v>
      </c>
      <c r="I181" s="14">
        <v>2.5</v>
      </c>
      <c r="J181" s="18">
        <v>0</v>
      </c>
      <c r="K181" s="18">
        <v>10</v>
      </c>
      <c r="L181" s="18">
        <v>22.5</v>
      </c>
      <c r="T181" s="27">
        <v>90</v>
      </c>
      <c r="U181" s="90">
        <v>5</v>
      </c>
      <c r="V181" s="90">
        <v>3.2</v>
      </c>
      <c r="W181" s="15">
        <v>2</v>
      </c>
      <c r="X181" s="42">
        <v>4</v>
      </c>
      <c r="Y181" s="12">
        <v>12</v>
      </c>
    </row>
    <row r="182" spans="1:25" ht="13.5">
      <c r="A182">
        <v>48002</v>
      </c>
      <c r="C182" s="1">
        <v>70</v>
      </c>
      <c r="E182" s="31">
        <v>2.3</v>
      </c>
      <c r="F182" s="28">
        <v>8</v>
      </c>
      <c r="G182" s="31">
        <v>2.3</v>
      </c>
      <c r="H182" s="28">
        <v>13.2</v>
      </c>
      <c r="I182" s="14">
        <v>3.1</v>
      </c>
      <c r="J182" s="18">
        <v>0</v>
      </c>
      <c r="K182" s="18">
        <v>10</v>
      </c>
      <c r="L182" s="18">
        <v>22.5</v>
      </c>
      <c r="M182" s="15">
        <v>0.5</v>
      </c>
      <c r="N182" s="18">
        <v>19</v>
      </c>
      <c r="O182" s="15">
        <v>1.6</v>
      </c>
      <c r="P182" s="20">
        <v>12.9</v>
      </c>
      <c r="Q182" s="18">
        <v>12.5</v>
      </c>
      <c r="R182" s="38">
        <v>0.7</v>
      </c>
      <c r="S182" s="18">
        <v>16.5</v>
      </c>
      <c r="T182" s="15">
        <v>90</v>
      </c>
      <c r="U182" s="90">
        <v>5</v>
      </c>
      <c r="V182" s="90">
        <v>3.2</v>
      </c>
      <c r="W182" s="15">
        <v>2</v>
      </c>
      <c r="X182" s="42">
        <v>4</v>
      </c>
      <c r="Y182" s="12">
        <v>12</v>
      </c>
    </row>
    <row r="183" spans="1:25" ht="13.5">
      <c r="A183">
        <v>48003</v>
      </c>
      <c r="C183" s="1">
        <v>71</v>
      </c>
      <c r="E183" s="91">
        <v>2.3</v>
      </c>
      <c r="F183" s="18">
        <v>8</v>
      </c>
      <c r="G183" s="91">
        <v>2.3</v>
      </c>
      <c r="H183" s="18">
        <v>13.2</v>
      </c>
      <c r="I183" s="15">
        <v>3.1</v>
      </c>
      <c r="J183" s="18">
        <v>0</v>
      </c>
      <c r="K183" s="18">
        <v>10</v>
      </c>
      <c r="L183" s="18">
        <v>22.5</v>
      </c>
      <c r="M183" s="15">
        <v>0.5</v>
      </c>
      <c r="N183" s="18">
        <v>19</v>
      </c>
      <c r="O183" s="15">
        <v>1.6</v>
      </c>
      <c r="P183" s="20">
        <v>12.9</v>
      </c>
      <c r="Q183" s="18">
        <v>12.5</v>
      </c>
      <c r="R183" s="38">
        <v>0.7</v>
      </c>
      <c r="S183" s="18">
        <v>16.5</v>
      </c>
      <c r="T183" s="15">
        <v>90</v>
      </c>
      <c r="U183" s="90">
        <v>5</v>
      </c>
      <c r="V183" s="90">
        <v>3.2</v>
      </c>
      <c r="W183" s="15">
        <v>2</v>
      </c>
      <c r="X183" s="42">
        <v>4</v>
      </c>
      <c r="Y183" s="12">
        <v>12</v>
      </c>
    </row>
    <row r="184" spans="1:25" ht="13.5">
      <c r="A184">
        <v>48004</v>
      </c>
      <c r="C184" s="1">
        <v>76</v>
      </c>
      <c r="E184" s="91">
        <v>2.3</v>
      </c>
      <c r="F184" s="18">
        <v>8</v>
      </c>
      <c r="G184" s="91">
        <v>2.3</v>
      </c>
      <c r="H184" s="18">
        <v>13.2</v>
      </c>
      <c r="I184" s="15">
        <v>3.1</v>
      </c>
      <c r="J184" s="18">
        <v>0</v>
      </c>
      <c r="K184" s="18">
        <v>10</v>
      </c>
      <c r="L184" s="18">
        <v>22.5</v>
      </c>
      <c r="M184" s="15">
        <v>0.5</v>
      </c>
      <c r="N184" s="18">
        <v>19</v>
      </c>
      <c r="O184" s="15">
        <v>1.6</v>
      </c>
      <c r="P184" s="20">
        <v>12.9</v>
      </c>
      <c r="Q184" s="18">
        <v>12.5</v>
      </c>
      <c r="R184" s="38">
        <v>0.7</v>
      </c>
      <c r="S184" s="18">
        <v>16.5</v>
      </c>
      <c r="T184" s="15">
        <v>90</v>
      </c>
      <c r="U184" s="90">
        <v>5</v>
      </c>
      <c r="V184" s="90">
        <v>3.2</v>
      </c>
      <c r="W184" s="15">
        <v>2</v>
      </c>
      <c r="X184" s="42">
        <v>4</v>
      </c>
      <c r="Y184" s="12">
        <v>12</v>
      </c>
    </row>
    <row r="185" spans="1:25" ht="13.5">
      <c r="A185">
        <v>48005</v>
      </c>
      <c r="C185" s="1">
        <v>80</v>
      </c>
      <c r="E185" s="91">
        <v>2.3</v>
      </c>
      <c r="F185" s="18">
        <v>8</v>
      </c>
      <c r="G185" s="91">
        <v>2.3</v>
      </c>
      <c r="H185" s="18">
        <v>13.2</v>
      </c>
      <c r="I185" s="15">
        <v>3.1</v>
      </c>
      <c r="J185" s="18">
        <v>0</v>
      </c>
      <c r="K185" s="18">
        <v>10</v>
      </c>
      <c r="L185" s="18">
        <v>22.5</v>
      </c>
      <c r="M185" s="15">
        <v>0.5</v>
      </c>
      <c r="N185" s="18">
        <v>19</v>
      </c>
      <c r="O185" s="15">
        <v>1.6</v>
      </c>
      <c r="P185" s="20">
        <v>12.9</v>
      </c>
      <c r="Q185" s="18">
        <v>12.5</v>
      </c>
      <c r="R185" s="38">
        <v>0.7</v>
      </c>
      <c r="S185" s="18">
        <v>16.5</v>
      </c>
      <c r="T185" s="15">
        <v>90</v>
      </c>
      <c r="U185" s="92">
        <v>4.6</v>
      </c>
      <c r="V185" s="92">
        <v>2.6</v>
      </c>
      <c r="W185" s="15">
        <v>2</v>
      </c>
      <c r="X185" s="42">
        <v>4</v>
      </c>
      <c r="Y185" s="12">
        <v>12</v>
      </c>
    </row>
    <row r="186" spans="1:25" ht="13.5">
      <c r="A186">
        <v>48006</v>
      </c>
      <c r="C186" s="1">
        <v>82</v>
      </c>
      <c r="E186" s="91">
        <v>2.3</v>
      </c>
      <c r="F186" s="18">
        <v>8</v>
      </c>
      <c r="G186" s="91">
        <v>2.3</v>
      </c>
      <c r="H186" s="18">
        <v>13.2</v>
      </c>
      <c r="I186" s="15">
        <v>3.1</v>
      </c>
      <c r="J186" s="18">
        <v>0</v>
      </c>
      <c r="K186" s="18">
        <v>10</v>
      </c>
      <c r="L186" s="18">
        <v>22.5</v>
      </c>
      <c r="M186" s="15">
        <v>0.5</v>
      </c>
      <c r="N186" s="18">
        <v>19</v>
      </c>
      <c r="O186" s="15">
        <v>1.6</v>
      </c>
      <c r="P186" s="20">
        <v>12.9</v>
      </c>
      <c r="Q186" s="18">
        <v>12.5</v>
      </c>
      <c r="R186" s="38">
        <v>0.7</v>
      </c>
      <c r="S186" s="18">
        <v>16.5</v>
      </c>
      <c r="T186" s="15">
        <v>90</v>
      </c>
      <c r="U186" s="90">
        <v>4.6</v>
      </c>
      <c r="V186" s="90">
        <v>2.6</v>
      </c>
      <c r="W186" s="15">
        <v>2</v>
      </c>
      <c r="X186" s="42">
        <v>4</v>
      </c>
      <c r="Y186" s="12">
        <v>12</v>
      </c>
    </row>
    <row r="187" spans="1:25" ht="13.5">
      <c r="A187">
        <v>48007</v>
      </c>
      <c r="C187" s="1">
        <v>80</v>
      </c>
      <c r="E187" s="91">
        <v>2.3</v>
      </c>
      <c r="F187" s="18">
        <v>8</v>
      </c>
      <c r="G187" s="91">
        <v>2.3</v>
      </c>
      <c r="H187" s="18">
        <v>13.2</v>
      </c>
      <c r="I187" s="15">
        <v>3.1</v>
      </c>
      <c r="J187" s="18">
        <v>0</v>
      </c>
      <c r="K187" s="18">
        <v>10</v>
      </c>
      <c r="L187" s="18">
        <v>22.5</v>
      </c>
      <c r="M187" s="15">
        <v>0.5</v>
      </c>
      <c r="N187" s="18">
        <v>19</v>
      </c>
      <c r="O187" s="15">
        <v>1.6</v>
      </c>
      <c r="P187" s="20">
        <v>12.9</v>
      </c>
      <c r="Q187" s="18">
        <v>12.5</v>
      </c>
      <c r="R187" s="38">
        <v>0.7</v>
      </c>
      <c r="S187" s="18">
        <v>16.5</v>
      </c>
      <c r="T187" s="15">
        <v>90</v>
      </c>
      <c r="U187" s="90">
        <v>4.6</v>
      </c>
      <c r="V187" s="90">
        <v>2.6</v>
      </c>
      <c r="W187" s="15">
        <v>2</v>
      </c>
      <c r="X187" s="42">
        <v>4</v>
      </c>
      <c r="Y187" s="12">
        <v>12</v>
      </c>
    </row>
    <row r="188" spans="1:25" ht="13.5">
      <c r="A188">
        <v>48008</v>
      </c>
      <c r="C188" s="1">
        <v>82</v>
      </c>
      <c r="E188" s="91">
        <v>2.3</v>
      </c>
      <c r="F188" s="18">
        <v>8</v>
      </c>
      <c r="G188" s="91">
        <v>2.3</v>
      </c>
      <c r="H188" s="18">
        <v>13.2</v>
      </c>
      <c r="I188" s="15">
        <v>3.1</v>
      </c>
      <c r="J188" s="18">
        <v>0</v>
      </c>
      <c r="K188" s="18">
        <v>10</v>
      </c>
      <c r="L188" s="18">
        <v>22.5</v>
      </c>
      <c r="M188" s="14">
        <v>0.7</v>
      </c>
      <c r="N188" s="18">
        <v>19</v>
      </c>
      <c r="O188" s="15">
        <v>1.6</v>
      </c>
      <c r="P188" s="20">
        <v>12.9</v>
      </c>
      <c r="Q188" s="18">
        <v>12.5</v>
      </c>
      <c r="R188" s="38">
        <v>0.7</v>
      </c>
      <c r="S188" s="18">
        <v>16.5</v>
      </c>
      <c r="T188" s="15">
        <v>90</v>
      </c>
      <c r="U188" s="90">
        <v>4.6</v>
      </c>
      <c r="V188" s="90">
        <v>2.6</v>
      </c>
      <c r="W188" s="15">
        <v>2</v>
      </c>
      <c r="X188" s="42">
        <v>4</v>
      </c>
      <c r="Y188" s="12">
        <v>12</v>
      </c>
    </row>
    <row r="189" spans="1:25" ht="13.5">
      <c r="A189">
        <v>48009</v>
      </c>
      <c r="C189" s="1">
        <v>85</v>
      </c>
      <c r="E189" s="91">
        <v>2.3</v>
      </c>
      <c r="F189" s="18">
        <v>8</v>
      </c>
      <c r="G189" s="91">
        <v>2.3</v>
      </c>
      <c r="H189" s="18">
        <v>13.2</v>
      </c>
      <c r="I189" s="15">
        <v>3.1</v>
      </c>
      <c r="J189" s="18">
        <v>0</v>
      </c>
      <c r="K189" s="18">
        <v>10</v>
      </c>
      <c r="L189" s="24">
        <v>22.4</v>
      </c>
      <c r="M189" s="15">
        <v>0.7</v>
      </c>
      <c r="N189" s="18">
        <v>19</v>
      </c>
      <c r="O189" s="15">
        <v>1.6</v>
      </c>
      <c r="P189" s="20">
        <v>12.9</v>
      </c>
      <c r="Q189" s="18">
        <v>12.5</v>
      </c>
      <c r="R189" s="38">
        <v>0.7</v>
      </c>
      <c r="S189" s="18">
        <v>16.5</v>
      </c>
      <c r="T189" s="15">
        <v>90</v>
      </c>
      <c r="U189" s="90">
        <v>4.6</v>
      </c>
      <c r="V189" s="90">
        <v>2.6</v>
      </c>
      <c r="W189" s="15">
        <v>2</v>
      </c>
      <c r="X189" s="42">
        <v>4</v>
      </c>
      <c r="Y189" s="12">
        <v>12</v>
      </c>
    </row>
    <row r="190" spans="1:25" ht="13.5">
      <c r="A190">
        <v>48010</v>
      </c>
      <c r="C190" s="1">
        <v>83</v>
      </c>
      <c r="E190" s="91">
        <v>2.3</v>
      </c>
      <c r="F190" s="18">
        <v>8</v>
      </c>
      <c r="G190" s="91">
        <v>2.3</v>
      </c>
      <c r="H190" s="18">
        <v>13.2</v>
      </c>
      <c r="I190" s="15">
        <v>3.1</v>
      </c>
      <c r="J190" s="18">
        <v>0</v>
      </c>
      <c r="K190" s="18">
        <v>10</v>
      </c>
      <c r="L190" s="18">
        <v>22.4</v>
      </c>
      <c r="M190" s="15">
        <v>0.7</v>
      </c>
      <c r="N190" s="18">
        <v>19</v>
      </c>
      <c r="O190" s="15">
        <v>1.6</v>
      </c>
      <c r="P190" s="20">
        <v>12.9</v>
      </c>
      <c r="Q190" s="18">
        <v>12.5</v>
      </c>
      <c r="R190" s="38">
        <v>0.7</v>
      </c>
      <c r="S190" s="18">
        <v>16.5</v>
      </c>
      <c r="T190" s="15">
        <v>90</v>
      </c>
      <c r="U190" s="90">
        <v>4.6</v>
      </c>
      <c r="V190" s="90">
        <v>2.6</v>
      </c>
      <c r="W190" s="15">
        <v>2</v>
      </c>
      <c r="X190" s="42">
        <v>4</v>
      </c>
      <c r="Y190" s="12">
        <v>12</v>
      </c>
    </row>
    <row r="191" spans="1:25" ht="13.5">
      <c r="A191">
        <v>48011</v>
      </c>
      <c r="C191" s="1">
        <v>83</v>
      </c>
      <c r="E191" s="91">
        <v>2.3</v>
      </c>
      <c r="F191" s="18">
        <v>8</v>
      </c>
      <c r="G191" s="91">
        <v>2.3</v>
      </c>
      <c r="H191" s="18">
        <v>13.2</v>
      </c>
      <c r="I191" s="15">
        <v>3.1</v>
      </c>
      <c r="J191" s="18">
        <v>0</v>
      </c>
      <c r="K191" s="18">
        <v>10</v>
      </c>
      <c r="L191" s="18">
        <v>22.4</v>
      </c>
      <c r="M191" s="15">
        <v>0.7</v>
      </c>
      <c r="N191" s="18">
        <v>19</v>
      </c>
      <c r="O191" s="15">
        <v>1.6</v>
      </c>
      <c r="P191" s="20">
        <v>12.9</v>
      </c>
      <c r="Q191" s="18">
        <v>12.5</v>
      </c>
      <c r="R191" s="38">
        <v>0.7</v>
      </c>
      <c r="S191" s="18">
        <v>16.5</v>
      </c>
      <c r="T191" s="15">
        <v>90</v>
      </c>
      <c r="U191" s="90">
        <v>4.6</v>
      </c>
      <c r="V191" s="90">
        <v>2.6</v>
      </c>
      <c r="W191" s="15">
        <v>2</v>
      </c>
      <c r="X191" s="42">
        <v>4</v>
      </c>
      <c r="Y191" s="12">
        <v>12</v>
      </c>
    </row>
    <row r="192" spans="1:25" ht="13.5">
      <c r="A192">
        <v>48012</v>
      </c>
      <c r="C192" s="1">
        <v>88</v>
      </c>
      <c r="E192" s="91">
        <v>2.3</v>
      </c>
      <c r="F192" s="18">
        <v>8</v>
      </c>
      <c r="G192" s="91">
        <v>2.3</v>
      </c>
      <c r="H192" s="18">
        <v>13.2</v>
      </c>
      <c r="I192" s="15">
        <v>3.1</v>
      </c>
      <c r="J192" s="18">
        <v>0</v>
      </c>
      <c r="K192" s="18">
        <v>10</v>
      </c>
      <c r="L192" s="18">
        <v>22.4</v>
      </c>
      <c r="M192" s="15">
        <v>0.7</v>
      </c>
      <c r="N192" s="18">
        <v>19</v>
      </c>
      <c r="O192" s="14">
        <v>1.65</v>
      </c>
      <c r="P192" s="20">
        <v>12.9</v>
      </c>
      <c r="Q192" s="18">
        <v>12.5</v>
      </c>
      <c r="R192" s="38">
        <v>0.7</v>
      </c>
      <c r="S192" s="18">
        <v>16.5</v>
      </c>
      <c r="T192" s="15">
        <v>90</v>
      </c>
      <c r="U192" s="90">
        <v>4.6</v>
      </c>
      <c r="V192" s="90">
        <v>2.6</v>
      </c>
      <c r="W192" s="15">
        <v>2</v>
      </c>
      <c r="X192" s="42">
        <v>4</v>
      </c>
      <c r="Y192" s="12">
        <v>12</v>
      </c>
    </row>
    <row r="193" spans="1:25" ht="13.5">
      <c r="A193">
        <v>48013</v>
      </c>
      <c r="C193" s="1">
        <v>89</v>
      </c>
      <c r="E193" s="91">
        <v>2.3</v>
      </c>
      <c r="F193" s="18">
        <v>8</v>
      </c>
      <c r="G193" s="91">
        <v>2.3</v>
      </c>
      <c r="H193" s="18">
        <v>13.2</v>
      </c>
      <c r="I193" s="15">
        <v>3.1</v>
      </c>
      <c r="J193" s="18">
        <v>0</v>
      </c>
      <c r="K193" s="18">
        <v>10</v>
      </c>
      <c r="L193" s="18">
        <v>22.4</v>
      </c>
      <c r="M193" s="15">
        <v>0.7</v>
      </c>
      <c r="N193" s="18">
        <v>19</v>
      </c>
      <c r="O193" s="14">
        <v>1.65</v>
      </c>
      <c r="P193" s="20">
        <v>12.9</v>
      </c>
      <c r="Q193" s="18">
        <v>12.5</v>
      </c>
      <c r="R193" s="38">
        <v>0.7</v>
      </c>
      <c r="S193" s="18">
        <v>16.5</v>
      </c>
      <c r="T193" s="15">
        <v>90</v>
      </c>
      <c r="U193" s="92">
        <v>4.3</v>
      </c>
      <c r="V193" s="92">
        <v>2.4</v>
      </c>
      <c r="W193" s="15">
        <v>2</v>
      </c>
      <c r="X193" s="42">
        <v>4</v>
      </c>
      <c r="Y193" s="12">
        <v>12</v>
      </c>
    </row>
    <row r="194" spans="1:25" ht="13.5">
      <c r="A194">
        <v>48014</v>
      </c>
      <c r="C194" s="1">
        <v>90</v>
      </c>
      <c r="E194" s="91">
        <v>2.3</v>
      </c>
      <c r="F194" s="18">
        <v>8</v>
      </c>
      <c r="G194" s="91">
        <v>2.3</v>
      </c>
      <c r="H194" s="18">
        <v>13.2</v>
      </c>
      <c r="I194" s="15">
        <v>3.1</v>
      </c>
      <c r="J194" s="18">
        <v>0</v>
      </c>
      <c r="K194" s="18">
        <v>10</v>
      </c>
      <c r="L194" s="18">
        <v>22.4</v>
      </c>
      <c r="M194" s="15">
        <v>0.7</v>
      </c>
      <c r="N194" s="18">
        <v>19</v>
      </c>
      <c r="O194" s="15">
        <v>1.65</v>
      </c>
      <c r="P194" s="20">
        <v>12.9</v>
      </c>
      <c r="Q194" s="18">
        <v>12.5</v>
      </c>
      <c r="R194" s="38">
        <v>0.7</v>
      </c>
      <c r="S194" s="18">
        <v>16.5</v>
      </c>
      <c r="T194" s="15">
        <v>90</v>
      </c>
      <c r="U194" s="90">
        <v>4.3</v>
      </c>
      <c r="V194" s="90">
        <v>2.4</v>
      </c>
      <c r="W194" s="15">
        <v>2</v>
      </c>
      <c r="X194" s="42">
        <v>4</v>
      </c>
      <c r="Y194" s="12">
        <v>12</v>
      </c>
    </row>
    <row r="195" spans="1:25" ht="13.5">
      <c r="A195">
        <v>48015</v>
      </c>
      <c r="C195" s="1">
        <v>92</v>
      </c>
      <c r="E195" s="91">
        <v>2.3</v>
      </c>
      <c r="F195" s="18">
        <v>8</v>
      </c>
      <c r="G195" s="91">
        <v>2.3</v>
      </c>
      <c r="H195" s="18">
        <v>13.2</v>
      </c>
      <c r="I195" s="15">
        <v>3.1</v>
      </c>
      <c r="J195" s="18">
        <v>0</v>
      </c>
      <c r="K195" s="18">
        <v>10</v>
      </c>
      <c r="L195" s="18">
        <v>22.4</v>
      </c>
      <c r="M195" s="15">
        <v>0.7</v>
      </c>
      <c r="N195" s="18">
        <v>19</v>
      </c>
      <c r="O195" s="15">
        <v>1.65</v>
      </c>
      <c r="P195" s="20">
        <v>12.9</v>
      </c>
      <c r="Q195" s="18">
        <v>12.5</v>
      </c>
      <c r="R195" s="38">
        <v>0.7</v>
      </c>
      <c r="S195" s="18">
        <v>16.5</v>
      </c>
      <c r="T195" s="15">
        <v>90</v>
      </c>
      <c r="U195" s="90">
        <v>4.3</v>
      </c>
      <c r="V195" s="90">
        <v>2.4</v>
      </c>
      <c r="W195" s="15">
        <v>2</v>
      </c>
      <c r="X195" s="42">
        <v>4</v>
      </c>
      <c r="Y195" s="12">
        <v>12</v>
      </c>
    </row>
    <row r="196" spans="1:25" ht="13.5">
      <c r="A196">
        <v>48016</v>
      </c>
      <c r="C196" s="1">
        <v>93</v>
      </c>
      <c r="E196" s="91">
        <v>2.3</v>
      </c>
      <c r="F196" s="18">
        <v>8</v>
      </c>
      <c r="G196" s="91">
        <v>2.3</v>
      </c>
      <c r="H196" s="18">
        <v>13.2</v>
      </c>
      <c r="I196" s="15">
        <v>3.1</v>
      </c>
      <c r="J196" s="18">
        <v>0</v>
      </c>
      <c r="K196" s="18">
        <v>10</v>
      </c>
      <c r="L196" s="18">
        <v>22.4</v>
      </c>
      <c r="M196" s="15">
        <v>0.7</v>
      </c>
      <c r="N196" s="18">
        <v>19</v>
      </c>
      <c r="O196" s="15">
        <v>1.65</v>
      </c>
      <c r="P196" s="20">
        <v>12.9</v>
      </c>
      <c r="Q196" s="18">
        <v>12.5</v>
      </c>
      <c r="R196" s="38">
        <v>0.7</v>
      </c>
      <c r="S196" s="18">
        <v>16.5</v>
      </c>
      <c r="T196" s="15">
        <v>90</v>
      </c>
      <c r="U196" s="90">
        <v>4.3</v>
      </c>
      <c r="V196" s="90">
        <v>2.4</v>
      </c>
      <c r="W196" s="15">
        <v>2</v>
      </c>
      <c r="X196" s="42">
        <v>4</v>
      </c>
      <c r="Y196" s="12">
        <v>12</v>
      </c>
    </row>
    <row r="197" spans="1:26" ht="13.5">
      <c r="A197">
        <v>48017</v>
      </c>
      <c r="C197" s="1">
        <v>91</v>
      </c>
      <c r="E197" s="91">
        <v>2.3</v>
      </c>
      <c r="F197" s="18">
        <v>8</v>
      </c>
      <c r="G197" s="91">
        <v>2.3</v>
      </c>
      <c r="H197" s="18">
        <v>13.2</v>
      </c>
      <c r="I197" s="15">
        <v>3.1</v>
      </c>
      <c r="J197" s="18">
        <v>0</v>
      </c>
      <c r="K197" s="18">
        <v>10</v>
      </c>
      <c r="L197" s="18">
        <v>22.4</v>
      </c>
      <c r="M197" s="15">
        <v>0.7</v>
      </c>
      <c r="N197" s="18">
        <v>19</v>
      </c>
      <c r="O197" s="15">
        <v>1.65</v>
      </c>
      <c r="P197" s="20">
        <v>12.9</v>
      </c>
      <c r="Q197" s="18">
        <v>12.5</v>
      </c>
      <c r="R197" s="38">
        <v>0.7</v>
      </c>
      <c r="S197" s="18">
        <v>16.5</v>
      </c>
      <c r="T197" s="15">
        <v>90</v>
      </c>
      <c r="U197" s="90">
        <v>4.3</v>
      </c>
      <c r="V197" s="90">
        <v>2.4</v>
      </c>
      <c r="W197" s="15">
        <v>2</v>
      </c>
      <c r="X197" s="42">
        <v>4</v>
      </c>
      <c r="Y197" s="12">
        <v>12</v>
      </c>
      <c r="Z197" s="59" t="s">
        <v>571</v>
      </c>
    </row>
    <row r="198" spans="1:25" ht="13.5">
      <c r="A198">
        <v>48018</v>
      </c>
      <c r="C198" s="1">
        <v>89</v>
      </c>
      <c r="E198" s="91">
        <v>2.3</v>
      </c>
      <c r="F198" s="18">
        <v>8</v>
      </c>
      <c r="G198" s="91">
        <v>2.3</v>
      </c>
      <c r="H198" s="18">
        <v>13.2</v>
      </c>
      <c r="I198" s="15">
        <v>3.1</v>
      </c>
      <c r="J198" s="18">
        <v>0</v>
      </c>
      <c r="K198" s="18">
        <v>10</v>
      </c>
      <c r="L198" s="18">
        <v>22.4</v>
      </c>
      <c r="M198" s="15">
        <v>0.7</v>
      </c>
      <c r="N198" s="18">
        <v>19</v>
      </c>
      <c r="O198" s="15">
        <v>1.65</v>
      </c>
      <c r="P198" s="20">
        <v>12.9</v>
      </c>
      <c r="Q198" s="18">
        <v>12.5</v>
      </c>
      <c r="R198" s="38">
        <v>0.7</v>
      </c>
      <c r="S198" s="18">
        <v>16.5</v>
      </c>
      <c r="T198" s="15">
        <v>90</v>
      </c>
      <c r="U198" s="92">
        <v>4</v>
      </c>
      <c r="V198" s="92">
        <v>2.1</v>
      </c>
      <c r="W198" s="15">
        <v>2</v>
      </c>
      <c r="X198" s="42">
        <v>4</v>
      </c>
      <c r="Y198" s="12">
        <v>12</v>
      </c>
    </row>
    <row r="199" spans="1:25" ht="13.5">
      <c r="A199">
        <v>48019</v>
      </c>
      <c r="C199" s="1">
        <v>81</v>
      </c>
      <c r="E199" s="91">
        <v>2.3</v>
      </c>
      <c r="F199" s="18">
        <v>8</v>
      </c>
      <c r="G199" s="91">
        <v>2.3</v>
      </c>
      <c r="H199" s="18">
        <v>13.2</v>
      </c>
      <c r="I199" s="15">
        <v>3.1</v>
      </c>
      <c r="J199" s="18">
        <v>0</v>
      </c>
      <c r="K199" s="18">
        <v>10</v>
      </c>
      <c r="L199" s="18">
        <v>22.4</v>
      </c>
      <c r="M199" s="15">
        <v>0.7</v>
      </c>
      <c r="N199" s="18">
        <v>19</v>
      </c>
      <c r="O199" s="15">
        <v>1.65</v>
      </c>
      <c r="P199" s="20">
        <v>12.9</v>
      </c>
      <c r="Q199" s="18">
        <v>12.5</v>
      </c>
      <c r="R199" s="38">
        <v>0.7</v>
      </c>
      <c r="S199" s="18">
        <v>16.5</v>
      </c>
      <c r="T199" s="15">
        <v>90</v>
      </c>
      <c r="U199" s="90">
        <v>4</v>
      </c>
      <c r="V199" s="90">
        <v>2.1</v>
      </c>
      <c r="W199" s="15">
        <v>2</v>
      </c>
      <c r="X199" s="42">
        <v>4</v>
      </c>
      <c r="Y199" s="12">
        <v>12</v>
      </c>
    </row>
    <row r="200" spans="1:25" ht="13.5">
      <c r="A200">
        <v>48020</v>
      </c>
      <c r="C200" s="1">
        <v>89</v>
      </c>
      <c r="E200" s="91">
        <v>2.3</v>
      </c>
      <c r="F200" s="18">
        <v>8</v>
      </c>
      <c r="G200" s="91">
        <v>2.3</v>
      </c>
      <c r="H200" s="18">
        <v>13.2</v>
      </c>
      <c r="I200" s="15">
        <v>3.1</v>
      </c>
      <c r="J200" s="18">
        <v>0</v>
      </c>
      <c r="K200" s="18">
        <v>10</v>
      </c>
      <c r="L200" s="18">
        <v>22.4</v>
      </c>
      <c r="M200" s="15">
        <v>0.7</v>
      </c>
      <c r="N200" s="18">
        <v>19</v>
      </c>
      <c r="O200" s="15">
        <v>1.65</v>
      </c>
      <c r="P200" s="20">
        <v>12.9</v>
      </c>
      <c r="Q200" s="18">
        <v>12.5</v>
      </c>
      <c r="R200" s="38">
        <v>0.7</v>
      </c>
      <c r="S200" s="18">
        <v>16.5</v>
      </c>
      <c r="T200" s="15">
        <v>90</v>
      </c>
      <c r="U200" s="90">
        <v>4</v>
      </c>
      <c r="V200" s="90">
        <v>2.1</v>
      </c>
      <c r="W200" s="15">
        <v>2</v>
      </c>
      <c r="X200" s="42">
        <v>4</v>
      </c>
      <c r="Y200" s="12">
        <v>12</v>
      </c>
    </row>
    <row r="201" spans="1:25" ht="13.5">
      <c r="A201">
        <v>48021</v>
      </c>
      <c r="C201" s="1">
        <v>89</v>
      </c>
      <c r="E201" s="91">
        <v>2.3</v>
      </c>
      <c r="F201" s="18">
        <v>8</v>
      </c>
      <c r="G201" s="91">
        <v>2.3</v>
      </c>
      <c r="H201" s="18">
        <v>13.2</v>
      </c>
      <c r="I201" s="15">
        <v>3.1</v>
      </c>
      <c r="J201" s="18">
        <v>0</v>
      </c>
      <c r="K201" s="18">
        <v>10</v>
      </c>
      <c r="L201" s="18">
        <v>22.4</v>
      </c>
      <c r="M201" s="15">
        <v>0.7</v>
      </c>
      <c r="N201" s="18">
        <v>19</v>
      </c>
      <c r="O201" s="15">
        <v>1.65</v>
      </c>
      <c r="P201" s="20">
        <v>12.9</v>
      </c>
      <c r="Q201" s="18">
        <v>12.5</v>
      </c>
      <c r="R201" s="38">
        <v>0.7</v>
      </c>
      <c r="S201" s="18">
        <v>16.5</v>
      </c>
      <c r="T201" s="15">
        <v>90</v>
      </c>
      <c r="U201" s="90">
        <v>4</v>
      </c>
      <c r="V201" s="90">
        <v>2.1</v>
      </c>
      <c r="W201" s="15">
        <v>2</v>
      </c>
      <c r="X201" s="42">
        <v>4</v>
      </c>
      <c r="Y201" s="12">
        <v>12</v>
      </c>
    </row>
    <row r="202" spans="1:25" ht="13.5">
      <c r="A202">
        <v>48022</v>
      </c>
      <c r="C202" s="1">
        <v>89</v>
      </c>
      <c r="E202" s="91">
        <v>2.3</v>
      </c>
      <c r="F202" s="18">
        <v>8</v>
      </c>
      <c r="G202" s="91">
        <v>2.3</v>
      </c>
      <c r="H202" s="18">
        <v>13.2</v>
      </c>
      <c r="I202" s="15">
        <v>3.1</v>
      </c>
      <c r="J202" s="18">
        <v>0</v>
      </c>
      <c r="K202" s="18">
        <v>10</v>
      </c>
      <c r="L202" s="18">
        <v>22.4</v>
      </c>
      <c r="M202" s="15">
        <v>0.7</v>
      </c>
      <c r="N202" s="18">
        <v>19</v>
      </c>
      <c r="O202" s="15">
        <v>1.65</v>
      </c>
      <c r="P202" s="20">
        <v>12.9</v>
      </c>
      <c r="Q202" s="18">
        <v>12.5</v>
      </c>
      <c r="R202" s="38">
        <v>0.7</v>
      </c>
      <c r="S202" s="18">
        <v>16.5</v>
      </c>
      <c r="T202" s="15">
        <v>90</v>
      </c>
      <c r="U202" s="90">
        <v>4</v>
      </c>
      <c r="V202" s="90">
        <v>2.1</v>
      </c>
      <c r="W202" s="15">
        <v>2</v>
      </c>
      <c r="X202" s="42">
        <v>4</v>
      </c>
      <c r="Y202" s="12">
        <v>12</v>
      </c>
    </row>
    <row r="203" spans="1:25" ht="13.5">
      <c r="A203">
        <v>48023</v>
      </c>
      <c r="C203" s="1">
        <v>91</v>
      </c>
      <c r="E203" s="91">
        <v>2.3</v>
      </c>
      <c r="F203" s="18">
        <v>8</v>
      </c>
      <c r="G203" s="91">
        <v>2.3</v>
      </c>
      <c r="H203" s="18">
        <v>13.2</v>
      </c>
      <c r="I203" s="15">
        <v>3.1</v>
      </c>
      <c r="J203" s="18">
        <v>0</v>
      </c>
      <c r="K203" s="18">
        <v>10</v>
      </c>
      <c r="L203" s="18">
        <v>22.4</v>
      </c>
      <c r="M203" s="15">
        <v>0.7</v>
      </c>
      <c r="N203" s="18">
        <v>19</v>
      </c>
      <c r="O203" s="15">
        <v>1.65</v>
      </c>
      <c r="P203" s="20">
        <v>12.9</v>
      </c>
      <c r="Q203" s="18">
        <v>12.5</v>
      </c>
      <c r="R203" s="38">
        <v>0.7</v>
      </c>
      <c r="S203" s="18">
        <v>16.5</v>
      </c>
      <c r="T203" s="15">
        <v>90</v>
      </c>
      <c r="U203" s="90">
        <v>4</v>
      </c>
      <c r="V203" s="90">
        <v>2.1</v>
      </c>
      <c r="W203" s="15">
        <v>2</v>
      </c>
      <c r="X203" s="42">
        <v>4</v>
      </c>
      <c r="Y203" s="12">
        <v>12</v>
      </c>
    </row>
    <row r="204" spans="1:25" ht="13.5">
      <c r="A204">
        <v>48024</v>
      </c>
      <c r="C204" s="1">
        <v>89</v>
      </c>
      <c r="E204" s="91">
        <v>2.3</v>
      </c>
      <c r="F204" s="18">
        <v>8</v>
      </c>
      <c r="G204" s="91">
        <v>2.3</v>
      </c>
      <c r="H204" s="18">
        <v>13.2</v>
      </c>
      <c r="I204" s="15">
        <v>3.1</v>
      </c>
      <c r="J204" s="18">
        <v>0</v>
      </c>
      <c r="K204" s="18">
        <v>10</v>
      </c>
      <c r="L204" s="18">
        <v>22.4</v>
      </c>
      <c r="M204" s="15">
        <v>0.7</v>
      </c>
      <c r="N204" s="18">
        <v>19</v>
      </c>
      <c r="O204" s="15">
        <v>1.65</v>
      </c>
      <c r="P204" s="20">
        <v>12.9</v>
      </c>
      <c r="Q204" s="18">
        <v>12.5</v>
      </c>
      <c r="R204" s="38">
        <v>0.7</v>
      </c>
      <c r="S204" s="18">
        <v>16.5</v>
      </c>
      <c r="T204" s="15">
        <v>90</v>
      </c>
      <c r="U204" s="90">
        <v>4</v>
      </c>
      <c r="V204" s="90">
        <v>2.1</v>
      </c>
      <c r="W204" s="15">
        <v>2</v>
      </c>
      <c r="X204" s="42">
        <v>4</v>
      </c>
      <c r="Y204" s="12">
        <v>12</v>
      </c>
    </row>
    <row r="205" spans="1:25" ht="13.5">
      <c r="A205">
        <v>48025</v>
      </c>
      <c r="C205" s="1">
        <v>88</v>
      </c>
      <c r="E205" s="91">
        <v>2.3</v>
      </c>
      <c r="F205" s="18">
        <v>8</v>
      </c>
      <c r="G205" s="91">
        <v>2.3</v>
      </c>
      <c r="H205" s="18">
        <v>13.2</v>
      </c>
      <c r="I205" s="15">
        <v>3.1</v>
      </c>
      <c r="J205" s="18">
        <v>0</v>
      </c>
      <c r="K205" s="18">
        <v>10</v>
      </c>
      <c r="L205" s="18">
        <v>22.4</v>
      </c>
      <c r="M205" s="15">
        <v>0.7</v>
      </c>
      <c r="N205" s="18">
        <v>19</v>
      </c>
      <c r="O205" s="15">
        <v>1.65</v>
      </c>
      <c r="P205" s="20">
        <v>12.9</v>
      </c>
      <c r="Q205" s="18">
        <v>12.5</v>
      </c>
      <c r="R205" s="38">
        <v>0.7</v>
      </c>
      <c r="S205" s="18">
        <v>16.5</v>
      </c>
      <c r="T205" s="15">
        <v>90</v>
      </c>
      <c r="U205" s="90">
        <v>4</v>
      </c>
      <c r="V205" s="90">
        <v>2.1</v>
      </c>
      <c r="W205" s="15">
        <v>2</v>
      </c>
      <c r="X205" s="42">
        <v>4</v>
      </c>
      <c r="Y205" s="12">
        <v>12</v>
      </c>
    </row>
    <row r="206" spans="1:25" ht="13.5">
      <c r="A206">
        <v>48026</v>
      </c>
      <c r="C206" s="1">
        <v>88</v>
      </c>
      <c r="E206" s="91">
        <v>2.3</v>
      </c>
      <c r="F206" s="18">
        <v>8</v>
      </c>
      <c r="G206" s="91">
        <v>2.3</v>
      </c>
      <c r="H206" s="18">
        <v>13.2</v>
      </c>
      <c r="I206" s="15">
        <v>3.1</v>
      </c>
      <c r="J206" s="18">
        <v>0</v>
      </c>
      <c r="K206" s="18">
        <v>10</v>
      </c>
      <c r="L206" s="18">
        <v>22.4</v>
      </c>
      <c r="M206" s="15">
        <v>0.7</v>
      </c>
      <c r="N206" s="18">
        <v>19</v>
      </c>
      <c r="O206" s="15">
        <v>1.65</v>
      </c>
      <c r="P206" s="20">
        <v>12.9</v>
      </c>
      <c r="Q206" s="18">
        <v>12.5</v>
      </c>
      <c r="R206" s="38">
        <v>0.7</v>
      </c>
      <c r="S206" s="18">
        <v>16.5</v>
      </c>
      <c r="T206" s="15">
        <v>90</v>
      </c>
      <c r="U206" s="90">
        <v>4</v>
      </c>
      <c r="V206" s="90">
        <v>2.1</v>
      </c>
      <c r="W206" s="15">
        <v>2</v>
      </c>
      <c r="X206" s="42">
        <v>4</v>
      </c>
      <c r="Y206" s="12">
        <v>12</v>
      </c>
    </row>
    <row r="207" spans="1:25" ht="13.5">
      <c r="A207">
        <v>48027</v>
      </c>
      <c r="C207" s="1">
        <v>90</v>
      </c>
      <c r="E207" s="91">
        <v>2.3</v>
      </c>
      <c r="F207" s="18">
        <v>8</v>
      </c>
      <c r="G207" s="91">
        <v>2.3</v>
      </c>
      <c r="H207" s="18">
        <v>13.2</v>
      </c>
      <c r="I207" s="15">
        <v>3.1</v>
      </c>
      <c r="J207" s="18">
        <v>0</v>
      </c>
      <c r="K207" s="18">
        <v>10</v>
      </c>
      <c r="L207" s="18">
        <v>22.4</v>
      </c>
      <c r="M207" s="15">
        <v>0.7</v>
      </c>
      <c r="N207" s="18">
        <v>19</v>
      </c>
      <c r="O207" s="15">
        <v>1.65</v>
      </c>
      <c r="P207" s="20">
        <v>12.9</v>
      </c>
      <c r="Q207" s="18">
        <v>12.5</v>
      </c>
      <c r="R207" s="38">
        <v>0.7</v>
      </c>
      <c r="S207" s="18">
        <v>16.5</v>
      </c>
      <c r="T207" s="15">
        <v>90</v>
      </c>
      <c r="U207" s="90">
        <v>4</v>
      </c>
      <c r="V207" s="90">
        <v>2.1</v>
      </c>
      <c r="W207" s="15">
        <v>2</v>
      </c>
      <c r="X207" s="42">
        <v>4</v>
      </c>
      <c r="Y207" s="12">
        <v>12</v>
      </c>
    </row>
    <row r="208" spans="1:25" ht="13.5">
      <c r="A208">
        <v>48028</v>
      </c>
      <c r="C208" s="1">
        <v>89</v>
      </c>
      <c r="E208" s="91">
        <v>2.3</v>
      </c>
      <c r="F208" s="18">
        <v>8</v>
      </c>
      <c r="G208" s="91">
        <v>2.3</v>
      </c>
      <c r="H208" s="18">
        <v>13.2</v>
      </c>
      <c r="I208" s="15">
        <v>3.1</v>
      </c>
      <c r="J208" s="18">
        <v>0</v>
      </c>
      <c r="K208" s="18">
        <v>10</v>
      </c>
      <c r="L208" s="18">
        <v>22.4</v>
      </c>
      <c r="M208" s="15">
        <v>0.7</v>
      </c>
      <c r="N208" s="18">
        <v>19</v>
      </c>
      <c r="O208" s="15">
        <v>1.65</v>
      </c>
      <c r="P208" s="20">
        <v>12.9</v>
      </c>
      <c r="Q208" s="18">
        <v>12.5</v>
      </c>
      <c r="R208" s="38">
        <v>0.7</v>
      </c>
      <c r="S208" s="18">
        <v>16.5</v>
      </c>
      <c r="T208" s="15">
        <v>90</v>
      </c>
      <c r="U208" s="90">
        <v>4</v>
      </c>
      <c r="V208" s="90">
        <v>2.1</v>
      </c>
      <c r="W208" s="15">
        <v>2</v>
      </c>
      <c r="X208" s="42">
        <v>4</v>
      </c>
      <c r="Y208" s="12">
        <v>12</v>
      </c>
    </row>
    <row r="209" spans="1:25" ht="13.5">
      <c r="A209">
        <v>48029</v>
      </c>
      <c r="C209" s="1">
        <v>90</v>
      </c>
      <c r="E209" s="91">
        <v>2.3</v>
      </c>
      <c r="F209" s="18">
        <v>8</v>
      </c>
      <c r="G209" s="91">
        <v>2.3</v>
      </c>
      <c r="H209" s="18">
        <v>13.2</v>
      </c>
      <c r="I209" s="15">
        <v>3.1</v>
      </c>
      <c r="J209" s="18">
        <v>0</v>
      </c>
      <c r="K209" s="18">
        <v>10</v>
      </c>
      <c r="L209" s="18">
        <v>22.4</v>
      </c>
      <c r="M209" s="15">
        <v>0.7</v>
      </c>
      <c r="N209" s="18">
        <v>19</v>
      </c>
      <c r="O209" s="15">
        <v>1.65</v>
      </c>
      <c r="P209" s="20">
        <v>12.9</v>
      </c>
      <c r="Q209" s="18">
        <v>12.5</v>
      </c>
      <c r="R209" s="38">
        <v>0.7</v>
      </c>
      <c r="S209" s="18">
        <v>16.5</v>
      </c>
      <c r="T209" s="15">
        <v>90</v>
      </c>
      <c r="U209" s="90">
        <v>4</v>
      </c>
      <c r="V209" s="90">
        <v>2.1</v>
      </c>
      <c r="W209" s="15">
        <v>2</v>
      </c>
      <c r="X209" s="42">
        <v>4</v>
      </c>
      <c r="Y209" s="12">
        <v>12</v>
      </c>
    </row>
    <row r="210" spans="1:25" ht="13.5">
      <c r="A210">
        <v>48030</v>
      </c>
      <c r="C210" s="1">
        <v>74</v>
      </c>
      <c r="E210" s="91">
        <v>2.3</v>
      </c>
      <c r="F210" s="18">
        <v>8</v>
      </c>
      <c r="G210" s="91">
        <v>2.3</v>
      </c>
      <c r="H210" s="18">
        <v>13.2</v>
      </c>
      <c r="I210" s="15">
        <v>3.1</v>
      </c>
      <c r="J210" s="18">
        <v>0</v>
      </c>
      <c r="K210" s="18">
        <v>10</v>
      </c>
      <c r="L210" s="18">
        <v>22.4</v>
      </c>
      <c r="M210" s="15">
        <v>0.7</v>
      </c>
      <c r="N210" s="18">
        <v>19</v>
      </c>
      <c r="O210" s="15">
        <v>1.65</v>
      </c>
      <c r="P210" s="20">
        <v>12.9</v>
      </c>
      <c r="Q210" s="18">
        <v>12.5</v>
      </c>
      <c r="R210" s="38">
        <v>0.7</v>
      </c>
      <c r="S210" s="18">
        <v>16.5</v>
      </c>
      <c r="T210" s="15">
        <v>90</v>
      </c>
      <c r="U210" s="92">
        <v>3.8</v>
      </c>
      <c r="V210" s="92">
        <v>1.8</v>
      </c>
      <c r="W210" s="15">
        <v>2</v>
      </c>
      <c r="X210" s="42">
        <v>4</v>
      </c>
      <c r="Y210" s="12">
        <v>12</v>
      </c>
    </row>
    <row r="211" spans="1:25" ht="13.5">
      <c r="A211">
        <v>48031</v>
      </c>
      <c r="C211" s="1">
        <v>73</v>
      </c>
      <c r="E211" s="31">
        <v>2.1</v>
      </c>
      <c r="F211" s="18">
        <v>8</v>
      </c>
      <c r="G211" s="31">
        <v>2.1</v>
      </c>
      <c r="H211" s="18">
        <v>13.2</v>
      </c>
      <c r="I211" s="15">
        <v>3.1</v>
      </c>
      <c r="J211" s="18">
        <v>0</v>
      </c>
      <c r="K211" s="18">
        <v>10</v>
      </c>
      <c r="L211" s="18">
        <v>22.4</v>
      </c>
      <c r="M211" s="15">
        <v>0.7</v>
      </c>
      <c r="N211" s="18">
        <v>19</v>
      </c>
      <c r="O211" s="14">
        <v>1.6</v>
      </c>
      <c r="P211" s="20">
        <v>12.9</v>
      </c>
      <c r="Q211" s="18">
        <v>12.5</v>
      </c>
      <c r="R211" s="38">
        <v>0.7</v>
      </c>
      <c r="S211" s="18">
        <v>16.5</v>
      </c>
      <c r="T211" s="15">
        <v>90</v>
      </c>
      <c r="U211" s="92">
        <v>3.8</v>
      </c>
      <c r="V211" s="92">
        <v>1.8</v>
      </c>
      <c r="W211" s="15">
        <v>2</v>
      </c>
      <c r="X211" s="42">
        <v>4</v>
      </c>
      <c r="Y211" s="12">
        <v>12</v>
      </c>
    </row>
    <row r="212" spans="1:25" ht="13.5">
      <c r="A212">
        <v>48032</v>
      </c>
      <c r="C212" s="1">
        <v>75</v>
      </c>
      <c r="E212" s="91">
        <v>2.1</v>
      </c>
      <c r="F212" s="18">
        <v>8</v>
      </c>
      <c r="G212" s="91">
        <v>2.1</v>
      </c>
      <c r="H212" s="18">
        <v>13.2</v>
      </c>
      <c r="I212" s="15">
        <v>3.1</v>
      </c>
      <c r="J212" s="18">
        <v>0</v>
      </c>
      <c r="K212" s="18">
        <v>10</v>
      </c>
      <c r="L212" s="18">
        <v>22.4</v>
      </c>
      <c r="M212" s="15">
        <v>0.7</v>
      </c>
      <c r="N212" s="18">
        <v>19</v>
      </c>
      <c r="O212" s="15">
        <v>1.6</v>
      </c>
      <c r="P212" s="20">
        <v>12.9</v>
      </c>
      <c r="Q212" s="18">
        <v>12.5</v>
      </c>
      <c r="R212" s="38">
        <v>0.7</v>
      </c>
      <c r="S212" s="18">
        <v>16.5</v>
      </c>
      <c r="T212" s="15">
        <v>90</v>
      </c>
      <c r="U212" s="90">
        <v>3.8</v>
      </c>
      <c r="V212" s="90">
        <v>1.8</v>
      </c>
      <c r="W212" s="15">
        <v>2</v>
      </c>
      <c r="X212" s="42">
        <v>4</v>
      </c>
      <c r="Y212" s="12">
        <v>12</v>
      </c>
    </row>
    <row r="213" spans="1:26" ht="13.5">
      <c r="A213">
        <v>48033</v>
      </c>
      <c r="B213" s="54" t="s">
        <v>761</v>
      </c>
      <c r="E213" s="31">
        <v>0.5</v>
      </c>
      <c r="F213" s="18">
        <v>8</v>
      </c>
      <c r="G213" s="31">
        <v>0.5</v>
      </c>
      <c r="H213" s="18">
        <v>13.2</v>
      </c>
      <c r="T213" s="27">
        <v>90</v>
      </c>
      <c r="U213" s="90">
        <v>5</v>
      </c>
      <c r="V213" s="92">
        <v>2.7</v>
      </c>
      <c r="W213" s="15">
        <v>2</v>
      </c>
      <c r="X213" s="42">
        <v>4</v>
      </c>
      <c r="Y213" s="12">
        <v>12</v>
      </c>
      <c r="Z213" s="62">
        <v>39234</v>
      </c>
    </row>
    <row r="214" spans="1:25" ht="13.5">
      <c r="A214">
        <v>48034</v>
      </c>
      <c r="I214" s="14">
        <v>0.5</v>
      </c>
      <c r="J214" s="18">
        <v>0</v>
      </c>
      <c r="K214" s="18">
        <v>10</v>
      </c>
      <c r="L214" s="18">
        <v>22.4</v>
      </c>
      <c r="T214" s="27">
        <v>90</v>
      </c>
      <c r="U214" s="90">
        <v>5</v>
      </c>
      <c r="V214" s="90">
        <v>2.7</v>
      </c>
      <c r="W214" s="15">
        <v>2</v>
      </c>
      <c r="X214" s="42">
        <v>4</v>
      </c>
      <c r="Y214" s="12">
        <v>12</v>
      </c>
    </row>
    <row r="215" spans="1:25" ht="13.5">
      <c r="A215">
        <v>48035</v>
      </c>
      <c r="E215" s="31">
        <v>1</v>
      </c>
      <c r="F215" s="18">
        <v>8</v>
      </c>
      <c r="G215" s="31">
        <v>1</v>
      </c>
      <c r="H215" s="18">
        <v>13.2</v>
      </c>
      <c r="I215" s="15"/>
      <c r="J215" s="18"/>
      <c r="K215" s="18"/>
      <c r="L215" s="18"/>
      <c r="M215" s="15"/>
      <c r="N215" s="18"/>
      <c r="O215" s="15"/>
      <c r="P215" s="20"/>
      <c r="Q215" s="18"/>
      <c r="R215" s="38"/>
      <c r="S215" s="18"/>
      <c r="T215" s="27">
        <v>90</v>
      </c>
      <c r="U215" s="90">
        <v>5</v>
      </c>
      <c r="V215" s="90">
        <v>2.7</v>
      </c>
      <c r="W215" s="15">
        <v>2</v>
      </c>
      <c r="X215" s="42">
        <v>4</v>
      </c>
      <c r="Y215" s="12">
        <v>12</v>
      </c>
    </row>
    <row r="216" spans="1:25" ht="13.5">
      <c r="A216">
        <v>48036</v>
      </c>
      <c r="I216" s="14">
        <v>1</v>
      </c>
      <c r="J216" s="18">
        <v>0</v>
      </c>
      <c r="K216" s="18">
        <v>10</v>
      </c>
      <c r="L216" s="18">
        <v>22.5</v>
      </c>
      <c r="T216" s="27">
        <v>90</v>
      </c>
      <c r="U216" s="90">
        <v>5</v>
      </c>
      <c r="V216" s="90">
        <v>2.7</v>
      </c>
      <c r="W216" s="15">
        <v>2</v>
      </c>
      <c r="X216" s="42">
        <v>4</v>
      </c>
      <c r="Y216" s="12">
        <v>12</v>
      </c>
    </row>
    <row r="217" spans="1:25" ht="13.5">
      <c r="A217">
        <v>48037</v>
      </c>
      <c r="E217" s="31">
        <v>1.5</v>
      </c>
      <c r="F217" s="18">
        <v>8</v>
      </c>
      <c r="G217" s="31">
        <v>1.5</v>
      </c>
      <c r="H217" s="18">
        <v>13.2</v>
      </c>
      <c r="I217" s="15"/>
      <c r="J217" s="18"/>
      <c r="K217" s="18"/>
      <c r="L217" s="18"/>
      <c r="M217" s="15"/>
      <c r="N217" s="18"/>
      <c r="O217" s="15"/>
      <c r="P217" s="20"/>
      <c r="Q217" s="18"/>
      <c r="R217" s="38"/>
      <c r="S217" s="18"/>
      <c r="T217" s="27">
        <v>90</v>
      </c>
      <c r="U217" s="90">
        <v>5</v>
      </c>
      <c r="V217" s="90">
        <v>2.7</v>
      </c>
      <c r="W217" s="15">
        <v>2</v>
      </c>
      <c r="X217" s="42">
        <v>4</v>
      </c>
      <c r="Y217" s="12">
        <v>12</v>
      </c>
    </row>
    <row r="218" spans="1:25" ht="13.5">
      <c r="A218">
        <v>48038</v>
      </c>
      <c r="I218" s="14">
        <v>1.5</v>
      </c>
      <c r="J218" s="18">
        <v>0</v>
      </c>
      <c r="K218" s="18">
        <v>10</v>
      </c>
      <c r="L218" s="18">
        <v>22.5</v>
      </c>
      <c r="T218" s="27">
        <v>90</v>
      </c>
      <c r="U218" s="90">
        <v>5</v>
      </c>
      <c r="V218" s="90">
        <v>2.7</v>
      </c>
      <c r="W218" s="15">
        <v>2</v>
      </c>
      <c r="X218" s="42">
        <v>4</v>
      </c>
      <c r="Y218" s="12">
        <v>12</v>
      </c>
    </row>
    <row r="219" spans="1:25" ht="13.5">
      <c r="A219">
        <v>48039</v>
      </c>
      <c r="E219" s="31">
        <v>2</v>
      </c>
      <c r="F219" s="18">
        <v>8</v>
      </c>
      <c r="G219" s="31">
        <v>2</v>
      </c>
      <c r="H219" s="18">
        <v>13.2</v>
      </c>
      <c r="I219" s="15"/>
      <c r="J219" s="18"/>
      <c r="K219" s="18"/>
      <c r="L219" s="18"/>
      <c r="M219" s="15"/>
      <c r="N219" s="18"/>
      <c r="O219" s="15"/>
      <c r="P219" s="20"/>
      <c r="Q219" s="18"/>
      <c r="R219" s="38"/>
      <c r="S219" s="18"/>
      <c r="T219" s="27">
        <v>90</v>
      </c>
      <c r="U219" s="90">
        <v>5</v>
      </c>
      <c r="V219" s="90">
        <v>2.7</v>
      </c>
      <c r="W219" s="15">
        <v>2</v>
      </c>
      <c r="X219" s="42">
        <v>4</v>
      </c>
      <c r="Y219" s="12">
        <v>12</v>
      </c>
    </row>
    <row r="220" spans="1:25" ht="13.5">
      <c r="A220">
        <v>48040</v>
      </c>
      <c r="I220" s="14">
        <v>2</v>
      </c>
      <c r="J220" s="18">
        <v>0</v>
      </c>
      <c r="K220" s="18">
        <v>10</v>
      </c>
      <c r="L220" s="18">
        <v>22.5</v>
      </c>
      <c r="T220" s="27">
        <v>90</v>
      </c>
      <c r="U220" s="90">
        <v>5</v>
      </c>
      <c r="V220" s="90">
        <v>2.7</v>
      </c>
      <c r="W220" s="15">
        <v>2</v>
      </c>
      <c r="X220" s="42">
        <v>4</v>
      </c>
      <c r="Y220" s="12">
        <v>12</v>
      </c>
    </row>
    <row r="221" spans="1:25" ht="13.5">
      <c r="A221">
        <v>48041</v>
      </c>
      <c r="E221" s="31">
        <v>2.3</v>
      </c>
      <c r="F221" s="18">
        <v>8</v>
      </c>
      <c r="G221" s="31">
        <v>2.3</v>
      </c>
      <c r="H221" s="18">
        <v>13.2</v>
      </c>
      <c r="I221" s="15"/>
      <c r="J221" s="18"/>
      <c r="K221" s="18"/>
      <c r="L221" s="18"/>
      <c r="M221" s="15"/>
      <c r="N221" s="18"/>
      <c r="O221" s="15"/>
      <c r="P221" s="20"/>
      <c r="Q221" s="18"/>
      <c r="R221" s="38"/>
      <c r="S221" s="18"/>
      <c r="T221" s="27">
        <v>90</v>
      </c>
      <c r="U221" s="90">
        <v>5</v>
      </c>
      <c r="V221" s="90">
        <v>2.7</v>
      </c>
      <c r="W221" s="15">
        <v>2</v>
      </c>
      <c r="X221" s="42">
        <v>4</v>
      </c>
      <c r="Y221" s="12">
        <v>12</v>
      </c>
    </row>
    <row r="222" spans="1:25" ht="13.5">
      <c r="A222">
        <v>48042</v>
      </c>
      <c r="I222" s="14">
        <v>2.5</v>
      </c>
      <c r="J222" s="18">
        <v>0</v>
      </c>
      <c r="K222" s="18">
        <v>10</v>
      </c>
      <c r="L222" s="18">
        <v>22.5</v>
      </c>
      <c r="T222" s="27">
        <v>90</v>
      </c>
      <c r="U222" s="90">
        <v>5</v>
      </c>
      <c r="V222" s="90">
        <v>2.7</v>
      </c>
      <c r="W222" s="15">
        <v>2</v>
      </c>
      <c r="X222" s="42">
        <v>4</v>
      </c>
      <c r="Y222" s="12">
        <v>12</v>
      </c>
    </row>
    <row r="223" spans="1:25" ht="13.5">
      <c r="A223">
        <v>48043</v>
      </c>
      <c r="E223" s="31"/>
      <c r="F223" s="18"/>
      <c r="G223" s="31"/>
      <c r="H223" s="18"/>
      <c r="M223" s="14">
        <v>0.5</v>
      </c>
      <c r="N223" s="18">
        <v>19</v>
      </c>
      <c r="O223" s="14">
        <v>1.6</v>
      </c>
      <c r="P223" s="20">
        <v>12.9</v>
      </c>
      <c r="Q223" s="18">
        <v>12.5</v>
      </c>
      <c r="R223" s="39">
        <v>0.7</v>
      </c>
      <c r="S223" s="24">
        <v>16.5</v>
      </c>
      <c r="T223" s="27">
        <v>90</v>
      </c>
      <c r="U223" s="90">
        <v>5</v>
      </c>
      <c r="V223" s="90">
        <v>2.7</v>
      </c>
      <c r="W223" s="15">
        <v>2</v>
      </c>
      <c r="X223" s="42">
        <v>4</v>
      </c>
      <c r="Y223" s="12">
        <v>12</v>
      </c>
    </row>
    <row r="224" spans="1:25" ht="13.5">
      <c r="A224">
        <v>48044</v>
      </c>
      <c r="I224" s="14">
        <v>3</v>
      </c>
      <c r="J224" s="18">
        <v>0</v>
      </c>
      <c r="K224" s="18">
        <v>10</v>
      </c>
      <c r="L224" s="18">
        <v>22.5</v>
      </c>
      <c r="T224" s="27">
        <v>90</v>
      </c>
      <c r="U224" s="90">
        <v>5</v>
      </c>
      <c r="V224" s="90">
        <v>2.7</v>
      </c>
      <c r="W224" s="15">
        <v>2</v>
      </c>
      <c r="X224" s="42">
        <v>4</v>
      </c>
      <c r="Y224" s="12">
        <v>12</v>
      </c>
    </row>
    <row r="225" spans="1:25" ht="13.5">
      <c r="A225">
        <v>48045</v>
      </c>
      <c r="C225" s="1">
        <v>77</v>
      </c>
      <c r="E225" s="91">
        <v>2.3</v>
      </c>
      <c r="F225" s="18">
        <v>8</v>
      </c>
      <c r="G225" s="91">
        <v>2.3</v>
      </c>
      <c r="H225" s="18">
        <v>13.2</v>
      </c>
      <c r="I225" s="14">
        <v>3.1</v>
      </c>
      <c r="J225" s="18">
        <v>0</v>
      </c>
      <c r="K225" s="18">
        <v>10</v>
      </c>
      <c r="L225" s="18">
        <v>22.4</v>
      </c>
      <c r="M225" s="15">
        <v>0.7</v>
      </c>
      <c r="N225" s="18">
        <v>19</v>
      </c>
      <c r="O225" s="15">
        <v>1.6</v>
      </c>
      <c r="P225" s="20">
        <v>12.9</v>
      </c>
      <c r="Q225" s="18">
        <v>12.5</v>
      </c>
      <c r="R225" s="38">
        <v>0.7</v>
      </c>
      <c r="S225" s="18">
        <v>16.5</v>
      </c>
      <c r="T225" s="15">
        <v>90</v>
      </c>
      <c r="U225" s="90">
        <v>5</v>
      </c>
      <c r="V225" s="90">
        <v>2.7</v>
      </c>
      <c r="W225" s="15">
        <v>2</v>
      </c>
      <c r="X225" s="42">
        <v>4</v>
      </c>
      <c r="Y225" s="12">
        <v>12</v>
      </c>
    </row>
    <row r="226" spans="1:25" ht="13.5">
      <c r="A226">
        <v>48046</v>
      </c>
      <c r="C226" s="1">
        <v>77</v>
      </c>
      <c r="E226" s="91">
        <v>2.3</v>
      </c>
      <c r="F226" s="18">
        <v>8</v>
      </c>
      <c r="G226" s="91">
        <v>2.3</v>
      </c>
      <c r="H226" s="18">
        <v>13.2</v>
      </c>
      <c r="I226" s="15">
        <v>3.1</v>
      </c>
      <c r="J226" s="18">
        <v>0</v>
      </c>
      <c r="K226" s="18">
        <v>10</v>
      </c>
      <c r="L226" s="18">
        <v>22.4</v>
      </c>
      <c r="M226" s="15">
        <v>0.7</v>
      </c>
      <c r="N226" s="18">
        <v>19</v>
      </c>
      <c r="O226" s="15">
        <v>1.6</v>
      </c>
      <c r="P226" s="20">
        <v>12.9</v>
      </c>
      <c r="Q226" s="18">
        <v>12.5</v>
      </c>
      <c r="R226" s="38">
        <v>0.7</v>
      </c>
      <c r="S226" s="18">
        <v>16.5</v>
      </c>
      <c r="T226" s="15">
        <v>90</v>
      </c>
      <c r="U226" s="92">
        <v>4.5</v>
      </c>
      <c r="V226" s="92">
        <v>2.2</v>
      </c>
      <c r="W226" s="15">
        <v>2</v>
      </c>
      <c r="X226" s="42">
        <v>4</v>
      </c>
      <c r="Y226" s="12">
        <v>12</v>
      </c>
    </row>
    <row r="227" spans="1:25" ht="13.5">
      <c r="A227">
        <v>48047</v>
      </c>
      <c r="C227" s="1">
        <v>81</v>
      </c>
      <c r="E227" s="91">
        <v>2.3</v>
      </c>
      <c r="F227" s="18">
        <v>8</v>
      </c>
      <c r="G227" s="91">
        <v>2.3</v>
      </c>
      <c r="H227" s="18">
        <v>13.2</v>
      </c>
      <c r="I227" s="15">
        <v>3.1</v>
      </c>
      <c r="J227" s="18">
        <v>0</v>
      </c>
      <c r="K227" s="18">
        <v>10</v>
      </c>
      <c r="L227" s="18">
        <v>22.4</v>
      </c>
      <c r="M227" s="15">
        <v>0.7</v>
      </c>
      <c r="N227" s="18">
        <v>19</v>
      </c>
      <c r="O227" s="15">
        <v>1.6</v>
      </c>
      <c r="P227" s="20">
        <v>12.9</v>
      </c>
      <c r="Q227" s="18">
        <v>12.5</v>
      </c>
      <c r="R227" s="38">
        <v>0.7</v>
      </c>
      <c r="S227" s="18">
        <v>16.5</v>
      </c>
      <c r="T227" s="15">
        <v>90</v>
      </c>
      <c r="U227" s="90">
        <v>4.5</v>
      </c>
      <c r="V227" s="90">
        <v>2.2</v>
      </c>
      <c r="W227" s="15">
        <v>2</v>
      </c>
      <c r="X227" s="42">
        <v>4</v>
      </c>
      <c r="Y227" s="12">
        <v>12</v>
      </c>
    </row>
    <row r="228" spans="1:25" ht="13.5">
      <c r="A228">
        <v>48048</v>
      </c>
      <c r="C228" s="1">
        <v>81</v>
      </c>
      <c r="E228" s="91">
        <v>2.3</v>
      </c>
      <c r="F228" s="18">
        <v>8</v>
      </c>
      <c r="G228" s="91">
        <v>2.3</v>
      </c>
      <c r="H228" s="18">
        <v>13.2</v>
      </c>
      <c r="I228" s="15">
        <v>3.1</v>
      </c>
      <c r="J228" s="18">
        <v>0</v>
      </c>
      <c r="K228" s="18">
        <v>10</v>
      </c>
      <c r="L228" s="18">
        <v>22.4</v>
      </c>
      <c r="M228" s="15">
        <v>0.7</v>
      </c>
      <c r="N228" s="18">
        <v>19</v>
      </c>
      <c r="O228" s="15">
        <v>1.6</v>
      </c>
      <c r="P228" s="20">
        <v>12.9</v>
      </c>
      <c r="Q228" s="18">
        <v>12.5</v>
      </c>
      <c r="R228" s="38">
        <v>0.7</v>
      </c>
      <c r="S228" s="18">
        <v>16.5</v>
      </c>
      <c r="T228" s="15">
        <v>90</v>
      </c>
      <c r="U228" s="92">
        <v>4.5</v>
      </c>
      <c r="V228" s="92">
        <v>2.2</v>
      </c>
      <c r="W228" s="15">
        <v>2</v>
      </c>
      <c r="X228" s="42">
        <v>4</v>
      </c>
      <c r="Y228" s="12">
        <v>12</v>
      </c>
    </row>
    <row r="229" spans="1:25" ht="13.5">
      <c r="A229">
        <v>48049</v>
      </c>
      <c r="C229" s="1">
        <v>85</v>
      </c>
      <c r="E229" s="91">
        <v>2.3</v>
      </c>
      <c r="F229" s="18">
        <v>8</v>
      </c>
      <c r="G229" s="91">
        <v>2.3</v>
      </c>
      <c r="H229" s="18">
        <v>13.2</v>
      </c>
      <c r="I229" s="15">
        <v>3.1</v>
      </c>
      <c r="J229" s="18">
        <v>0</v>
      </c>
      <c r="K229" s="18">
        <v>10</v>
      </c>
      <c r="L229" s="18">
        <v>22.4</v>
      </c>
      <c r="M229" s="15">
        <v>0.7</v>
      </c>
      <c r="N229" s="18">
        <v>19</v>
      </c>
      <c r="O229" s="15">
        <v>1.6</v>
      </c>
      <c r="P229" s="20">
        <v>12.9</v>
      </c>
      <c r="Q229" s="18">
        <v>12.5</v>
      </c>
      <c r="R229" s="38">
        <v>0.7</v>
      </c>
      <c r="S229" s="18">
        <v>16.5</v>
      </c>
      <c r="T229" s="15">
        <v>90</v>
      </c>
      <c r="U229" s="90">
        <v>4.5</v>
      </c>
      <c r="V229" s="90">
        <v>2.2</v>
      </c>
      <c r="W229" s="15">
        <v>2</v>
      </c>
      <c r="X229" s="42">
        <v>4</v>
      </c>
      <c r="Y229" s="12">
        <v>12</v>
      </c>
    </row>
    <row r="230" spans="1:25" ht="13.5">
      <c r="A230">
        <v>48050</v>
      </c>
      <c r="C230" s="1">
        <v>85</v>
      </c>
      <c r="E230" s="91">
        <v>2.3</v>
      </c>
      <c r="F230" s="18">
        <v>8</v>
      </c>
      <c r="G230" s="91">
        <v>2.3</v>
      </c>
      <c r="H230" s="18">
        <v>13.2</v>
      </c>
      <c r="I230" s="15">
        <v>3.1</v>
      </c>
      <c r="J230" s="18">
        <v>0</v>
      </c>
      <c r="K230" s="18">
        <v>10</v>
      </c>
      <c r="L230" s="18">
        <v>22.4</v>
      </c>
      <c r="M230" s="15">
        <v>0.7</v>
      </c>
      <c r="N230" s="18">
        <v>19</v>
      </c>
      <c r="O230" s="15">
        <v>1.6</v>
      </c>
      <c r="P230" s="20">
        <v>12.9</v>
      </c>
      <c r="Q230" s="18">
        <v>12.5</v>
      </c>
      <c r="R230" s="38">
        <v>0.7</v>
      </c>
      <c r="S230" s="18">
        <v>16.5</v>
      </c>
      <c r="T230" s="15">
        <v>90</v>
      </c>
      <c r="U230" s="90">
        <v>4.5</v>
      </c>
      <c r="V230" s="90">
        <v>2.2</v>
      </c>
      <c r="W230" s="15">
        <v>2</v>
      </c>
      <c r="X230" s="42">
        <v>4</v>
      </c>
      <c r="Y230" s="12">
        <v>12</v>
      </c>
    </row>
    <row r="231" spans="1:25" ht="13.5">
      <c r="A231">
        <v>48051</v>
      </c>
      <c r="C231" s="1">
        <v>84</v>
      </c>
      <c r="E231" s="91">
        <v>2.3</v>
      </c>
      <c r="F231" s="18">
        <v>8</v>
      </c>
      <c r="G231" s="91">
        <v>2.3</v>
      </c>
      <c r="H231" s="18">
        <v>13.2</v>
      </c>
      <c r="I231" s="15">
        <v>3.1</v>
      </c>
      <c r="J231" s="18">
        <v>0</v>
      </c>
      <c r="K231" s="18">
        <v>10</v>
      </c>
      <c r="L231" s="18">
        <v>22.4</v>
      </c>
      <c r="M231" s="15">
        <v>0.7</v>
      </c>
      <c r="N231" s="18">
        <v>19</v>
      </c>
      <c r="O231" s="15">
        <v>1.6</v>
      </c>
      <c r="P231" s="20">
        <v>12.9</v>
      </c>
      <c r="Q231" s="18">
        <v>12.5</v>
      </c>
      <c r="R231" s="38">
        <v>0.7</v>
      </c>
      <c r="S231" s="18">
        <v>16.5</v>
      </c>
      <c r="T231" s="15">
        <v>90</v>
      </c>
      <c r="U231" s="90">
        <v>4.5</v>
      </c>
      <c r="V231" s="90">
        <v>2.2</v>
      </c>
      <c r="W231" s="15">
        <v>2</v>
      </c>
      <c r="X231" s="42">
        <v>4</v>
      </c>
      <c r="Y231" s="12">
        <v>12</v>
      </c>
    </row>
    <row r="232" spans="1:25" ht="13.5">
      <c r="A232">
        <v>48052</v>
      </c>
      <c r="C232" s="1">
        <v>90</v>
      </c>
      <c r="E232" s="91">
        <v>2.3</v>
      </c>
      <c r="F232" s="18">
        <v>8</v>
      </c>
      <c r="G232" s="91">
        <v>2.3</v>
      </c>
      <c r="H232" s="18">
        <v>13.2</v>
      </c>
      <c r="I232" s="15">
        <v>3.1</v>
      </c>
      <c r="J232" s="18">
        <v>0</v>
      </c>
      <c r="K232" s="18">
        <v>10</v>
      </c>
      <c r="L232" s="18">
        <v>22.4</v>
      </c>
      <c r="M232" s="15">
        <v>0.7</v>
      </c>
      <c r="N232" s="18">
        <v>19</v>
      </c>
      <c r="O232" s="14">
        <v>1.65</v>
      </c>
      <c r="P232" s="20">
        <v>12.9</v>
      </c>
      <c r="Q232" s="18">
        <v>12.5</v>
      </c>
      <c r="R232" s="38">
        <v>0.7</v>
      </c>
      <c r="S232" s="18">
        <v>16.5</v>
      </c>
      <c r="T232" s="15">
        <v>90</v>
      </c>
      <c r="U232" s="90">
        <v>4.5</v>
      </c>
      <c r="V232" s="90">
        <v>2.2</v>
      </c>
      <c r="W232" s="15">
        <v>2</v>
      </c>
      <c r="X232" s="42">
        <v>4</v>
      </c>
      <c r="Y232" s="12">
        <v>12</v>
      </c>
    </row>
    <row r="233" spans="1:25" ht="13.5">
      <c r="A233">
        <v>48053</v>
      </c>
      <c r="C233" s="1">
        <v>91</v>
      </c>
      <c r="E233" s="91">
        <v>2.3</v>
      </c>
      <c r="F233" s="18">
        <v>8</v>
      </c>
      <c r="G233" s="91">
        <v>2.3</v>
      </c>
      <c r="H233" s="18">
        <v>13.2</v>
      </c>
      <c r="I233" s="15">
        <v>3.1</v>
      </c>
      <c r="J233" s="18">
        <v>0</v>
      </c>
      <c r="K233" s="18">
        <v>10</v>
      </c>
      <c r="L233" s="18">
        <v>22.4</v>
      </c>
      <c r="M233" s="15">
        <v>0.7</v>
      </c>
      <c r="N233" s="18">
        <v>19</v>
      </c>
      <c r="O233" s="15">
        <v>1.65</v>
      </c>
      <c r="P233" s="20">
        <v>12.9</v>
      </c>
      <c r="Q233" s="18">
        <v>12.5</v>
      </c>
      <c r="R233" s="38">
        <v>0.7</v>
      </c>
      <c r="S233" s="18">
        <v>16.5</v>
      </c>
      <c r="T233" s="15">
        <v>90</v>
      </c>
      <c r="U233" s="90">
        <v>4.5</v>
      </c>
      <c r="V233" s="90">
        <v>2.2</v>
      </c>
      <c r="W233" s="15">
        <v>2</v>
      </c>
      <c r="X233" s="42">
        <v>4</v>
      </c>
      <c r="Y233" s="12">
        <v>12</v>
      </c>
    </row>
    <row r="234" spans="1:25" ht="13.5">
      <c r="A234">
        <v>48054</v>
      </c>
      <c r="C234" s="1">
        <v>89</v>
      </c>
      <c r="E234" s="91">
        <v>2.3</v>
      </c>
      <c r="F234" s="18">
        <v>8</v>
      </c>
      <c r="G234" s="91">
        <v>2.3</v>
      </c>
      <c r="H234" s="18">
        <v>13.2</v>
      </c>
      <c r="I234" s="15">
        <v>3.1</v>
      </c>
      <c r="J234" s="18">
        <v>0</v>
      </c>
      <c r="K234" s="18">
        <v>10</v>
      </c>
      <c r="L234" s="18">
        <v>22.4</v>
      </c>
      <c r="M234" s="15">
        <v>0.7</v>
      </c>
      <c r="N234" s="18">
        <v>19</v>
      </c>
      <c r="O234" s="15">
        <v>1.65</v>
      </c>
      <c r="P234" s="20">
        <v>12.9</v>
      </c>
      <c r="Q234" s="18">
        <v>12.5</v>
      </c>
      <c r="R234" s="38">
        <v>0.7</v>
      </c>
      <c r="S234" s="18">
        <v>16.5</v>
      </c>
      <c r="T234" s="15">
        <v>90</v>
      </c>
      <c r="U234" s="90">
        <v>4.5</v>
      </c>
      <c r="V234" s="90">
        <v>2.2</v>
      </c>
      <c r="W234" s="15">
        <v>2</v>
      </c>
      <c r="X234" s="42">
        <v>4</v>
      </c>
      <c r="Y234" s="12">
        <v>12</v>
      </c>
    </row>
    <row r="235" spans="1:25" ht="13.5">
      <c r="A235">
        <v>48055</v>
      </c>
      <c r="C235" s="1">
        <v>88</v>
      </c>
      <c r="E235" s="91">
        <v>2.3</v>
      </c>
      <c r="F235" s="18">
        <v>8</v>
      </c>
      <c r="G235" s="91">
        <v>2.3</v>
      </c>
      <c r="H235" s="18">
        <v>13.2</v>
      </c>
      <c r="I235" s="15">
        <v>3.1</v>
      </c>
      <c r="J235" s="18">
        <v>0</v>
      </c>
      <c r="K235" s="18">
        <v>10</v>
      </c>
      <c r="L235" s="18">
        <v>22.4</v>
      </c>
      <c r="M235" s="15">
        <v>0.7</v>
      </c>
      <c r="N235" s="24">
        <v>19.2</v>
      </c>
      <c r="O235" s="15">
        <v>1.65</v>
      </c>
      <c r="P235" s="20">
        <v>12.9</v>
      </c>
      <c r="Q235" s="18">
        <v>12.5</v>
      </c>
      <c r="R235" s="38">
        <v>0.7</v>
      </c>
      <c r="S235" s="18">
        <v>16.5</v>
      </c>
      <c r="T235" s="15">
        <v>90</v>
      </c>
      <c r="U235" s="90">
        <v>4.5</v>
      </c>
      <c r="V235" s="90">
        <v>2.2</v>
      </c>
      <c r="W235" s="15">
        <v>2</v>
      </c>
      <c r="X235" s="42">
        <v>4</v>
      </c>
      <c r="Y235" s="12">
        <v>12</v>
      </c>
    </row>
    <row r="236" spans="1:25" ht="13.5">
      <c r="A236">
        <v>48056</v>
      </c>
      <c r="C236" s="1">
        <v>88</v>
      </c>
      <c r="E236" s="91">
        <v>2.3</v>
      </c>
      <c r="F236" s="18">
        <v>8</v>
      </c>
      <c r="G236" s="91">
        <v>2.3</v>
      </c>
      <c r="H236" s="18">
        <v>13.2</v>
      </c>
      <c r="I236" s="15">
        <v>3.1</v>
      </c>
      <c r="J236" s="18">
        <v>0</v>
      </c>
      <c r="K236" s="18">
        <v>10</v>
      </c>
      <c r="L236" s="18">
        <v>22.4</v>
      </c>
      <c r="M236" s="15">
        <v>0.7</v>
      </c>
      <c r="N236" s="18">
        <v>19.2</v>
      </c>
      <c r="O236" s="15">
        <v>1.65</v>
      </c>
      <c r="P236" s="20">
        <v>12.9</v>
      </c>
      <c r="Q236" s="18">
        <v>12.5</v>
      </c>
      <c r="R236" s="38">
        <v>0.7</v>
      </c>
      <c r="S236" s="18">
        <v>16.5</v>
      </c>
      <c r="T236" s="15">
        <v>90</v>
      </c>
      <c r="U236" s="90">
        <v>4.5</v>
      </c>
      <c r="V236" s="90">
        <v>2.2</v>
      </c>
      <c r="W236" s="15">
        <v>2</v>
      </c>
      <c r="X236" s="42">
        <v>4</v>
      </c>
      <c r="Y236" s="12">
        <v>12</v>
      </c>
    </row>
    <row r="237" spans="1:25" ht="13.5">
      <c r="A237">
        <v>48057</v>
      </c>
      <c r="C237" s="1">
        <v>88</v>
      </c>
      <c r="E237" s="91">
        <v>2.3</v>
      </c>
      <c r="F237" s="18">
        <v>8</v>
      </c>
      <c r="G237" s="91">
        <v>2.3</v>
      </c>
      <c r="H237" s="18">
        <v>13.2</v>
      </c>
      <c r="I237" s="15">
        <v>3.1</v>
      </c>
      <c r="J237" s="18">
        <v>0</v>
      </c>
      <c r="K237" s="18">
        <v>10</v>
      </c>
      <c r="L237" s="18">
        <v>22.4</v>
      </c>
      <c r="M237" s="14">
        <v>0.9</v>
      </c>
      <c r="N237" s="18">
        <v>19.2</v>
      </c>
      <c r="O237" s="15">
        <v>1.65</v>
      </c>
      <c r="P237" s="20">
        <v>12.9</v>
      </c>
      <c r="Q237" s="18">
        <v>12.5</v>
      </c>
      <c r="R237" s="38">
        <v>0.7</v>
      </c>
      <c r="S237" s="18">
        <v>16.5</v>
      </c>
      <c r="T237" s="15">
        <v>90</v>
      </c>
      <c r="U237" s="90">
        <v>4.5</v>
      </c>
      <c r="V237" s="90">
        <v>2.2</v>
      </c>
      <c r="W237" s="15">
        <v>2</v>
      </c>
      <c r="X237" s="42">
        <v>4</v>
      </c>
      <c r="Y237" s="12">
        <v>12</v>
      </c>
    </row>
    <row r="238" spans="1:25" ht="13.5">
      <c r="A238">
        <v>48058</v>
      </c>
      <c r="C238" s="1">
        <v>85</v>
      </c>
      <c r="E238" s="91">
        <v>2.3</v>
      </c>
      <c r="F238" s="18">
        <v>8</v>
      </c>
      <c r="G238" s="91">
        <v>2.3</v>
      </c>
      <c r="H238" s="18">
        <v>13.2</v>
      </c>
      <c r="I238" s="15">
        <v>3.1</v>
      </c>
      <c r="J238" s="18">
        <v>0</v>
      </c>
      <c r="K238" s="18">
        <v>10</v>
      </c>
      <c r="L238" s="18">
        <v>22.4</v>
      </c>
      <c r="M238" s="14">
        <v>1</v>
      </c>
      <c r="N238" s="18">
        <v>19.2</v>
      </c>
      <c r="O238" s="15">
        <v>1.65</v>
      </c>
      <c r="P238" s="20">
        <v>12.9</v>
      </c>
      <c r="Q238" s="18">
        <v>12.5</v>
      </c>
      <c r="R238" s="38">
        <v>0.7</v>
      </c>
      <c r="S238" s="18">
        <v>16.5</v>
      </c>
      <c r="T238" s="15">
        <v>90</v>
      </c>
      <c r="U238" s="90">
        <v>4.5</v>
      </c>
      <c r="V238" s="90">
        <v>2.2</v>
      </c>
      <c r="W238" s="15">
        <v>2</v>
      </c>
      <c r="X238" s="42">
        <v>4</v>
      </c>
      <c r="Y238" s="12">
        <v>12</v>
      </c>
    </row>
    <row r="239" spans="1:25" ht="13.5">
      <c r="A239">
        <v>48059</v>
      </c>
      <c r="C239" s="1">
        <v>84</v>
      </c>
      <c r="E239" s="91">
        <v>2.3</v>
      </c>
      <c r="F239" s="18">
        <v>8</v>
      </c>
      <c r="G239" s="91">
        <v>2.3</v>
      </c>
      <c r="H239" s="18">
        <v>13.2</v>
      </c>
      <c r="I239" s="15">
        <v>3.1</v>
      </c>
      <c r="J239" s="18">
        <v>0</v>
      </c>
      <c r="K239" s="18">
        <v>10</v>
      </c>
      <c r="L239" s="18">
        <v>22.4</v>
      </c>
      <c r="M239" s="15">
        <v>1</v>
      </c>
      <c r="N239" s="18">
        <v>19.2</v>
      </c>
      <c r="O239" s="15">
        <v>1.65</v>
      </c>
      <c r="P239" s="20">
        <v>12.9</v>
      </c>
      <c r="Q239" s="18">
        <v>12.5</v>
      </c>
      <c r="R239" s="38">
        <v>0.7</v>
      </c>
      <c r="S239" s="18">
        <v>16.5</v>
      </c>
      <c r="T239" s="15">
        <v>90</v>
      </c>
      <c r="U239" s="90">
        <v>4.5</v>
      </c>
      <c r="V239" s="90">
        <v>2.2</v>
      </c>
      <c r="W239" s="15">
        <v>2</v>
      </c>
      <c r="X239" s="42">
        <v>4</v>
      </c>
      <c r="Y239" s="12">
        <v>12</v>
      </c>
    </row>
    <row r="240" spans="1:25" ht="13.5">
      <c r="A240">
        <v>48060</v>
      </c>
      <c r="C240" s="1">
        <v>0</v>
      </c>
      <c r="E240" s="91">
        <v>2.3</v>
      </c>
      <c r="F240" s="18">
        <v>8</v>
      </c>
      <c r="G240" s="91">
        <v>2.3</v>
      </c>
      <c r="H240" s="18">
        <v>13.2</v>
      </c>
      <c r="I240" s="15">
        <v>3.1</v>
      </c>
      <c r="J240" s="18">
        <v>0</v>
      </c>
      <c r="K240" s="18">
        <v>10</v>
      </c>
      <c r="L240" s="18">
        <v>22.4</v>
      </c>
      <c r="M240" s="14">
        <v>0.7</v>
      </c>
      <c r="N240" s="24">
        <v>19</v>
      </c>
      <c r="O240" s="15">
        <v>1.65</v>
      </c>
      <c r="P240" s="20">
        <v>12.9</v>
      </c>
      <c r="Q240" s="18">
        <v>12.5</v>
      </c>
      <c r="R240" s="38">
        <v>0.7</v>
      </c>
      <c r="S240" s="18">
        <v>16.5</v>
      </c>
      <c r="T240" s="15">
        <v>90</v>
      </c>
      <c r="U240" s="90">
        <v>4.5</v>
      </c>
      <c r="V240" s="90">
        <v>2.2</v>
      </c>
      <c r="W240" s="15"/>
      <c r="X240" s="42"/>
      <c r="Y240" s="12"/>
    </row>
    <row r="241" spans="1:25" ht="13.5">
      <c r="A241">
        <v>48061</v>
      </c>
      <c r="C241" s="1">
        <v>86</v>
      </c>
      <c r="E241" s="91">
        <v>2.3</v>
      </c>
      <c r="F241" s="18">
        <v>8</v>
      </c>
      <c r="G241" s="91">
        <v>2.3</v>
      </c>
      <c r="H241" s="18">
        <v>13.2</v>
      </c>
      <c r="I241" s="15">
        <v>3.1</v>
      </c>
      <c r="J241" s="18">
        <v>0</v>
      </c>
      <c r="K241" s="18">
        <v>10</v>
      </c>
      <c r="L241" s="18">
        <v>22.4</v>
      </c>
      <c r="M241" s="15">
        <v>0.7</v>
      </c>
      <c r="N241" s="18">
        <v>19</v>
      </c>
      <c r="O241" s="15">
        <v>1.65</v>
      </c>
      <c r="P241" s="20">
        <v>12.9</v>
      </c>
      <c r="Q241" s="18">
        <v>12.5</v>
      </c>
      <c r="R241" s="38">
        <v>0.7</v>
      </c>
      <c r="S241" s="18">
        <v>16.5</v>
      </c>
      <c r="T241" s="15">
        <v>90</v>
      </c>
      <c r="U241" s="90">
        <v>4.5</v>
      </c>
      <c r="V241" s="90">
        <v>2.2</v>
      </c>
      <c r="W241" s="15">
        <v>2</v>
      </c>
      <c r="X241" s="42">
        <v>4</v>
      </c>
      <c r="Y241" s="12">
        <v>12</v>
      </c>
    </row>
    <row r="242" spans="1:25" ht="13.5">
      <c r="A242">
        <v>48062</v>
      </c>
      <c r="C242" s="1">
        <v>86</v>
      </c>
      <c r="E242" s="91">
        <v>2.3</v>
      </c>
      <c r="F242" s="18">
        <v>8</v>
      </c>
      <c r="G242" s="91">
        <v>2.3</v>
      </c>
      <c r="H242" s="18">
        <v>13.2</v>
      </c>
      <c r="I242" s="15">
        <v>3.1</v>
      </c>
      <c r="J242" s="18">
        <v>0</v>
      </c>
      <c r="K242" s="18">
        <v>10</v>
      </c>
      <c r="L242" s="18">
        <v>22.4</v>
      </c>
      <c r="M242" s="15">
        <v>0.7</v>
      </c>
      <c r="N242" s="18">
        <v>19</v>
      </c>
      <c r="O242" s="14">
        <v>1.6</v>
      </c>
      <c r="P242" s="20">
        <v>12.9</v>
      </c>
      <c r="Q242" s="18">
        <v>12.5</v>
      </c>
      <c r="R242" s="38">
        <v>0.7</v>
      </c>
      <c r="S242" s="18">
        <v>16.5</v>
      </c>
      <c r="T242" s="15">
        <v>90</v>
      </c>
      <c r="U242" s="90">
        <v>4.5</v>
      </c>
      <c r="V242" s="90">
        <v>2.2</v>
      </c>
      <c r="W242" s="15">
        <v>2</v>
      </c>
      <c r="X242" s="42">
        <v>4</v>
      </c>
      <c r="Y242" s="12">
        <v>12</v>
      </c>
    </row>
    <row r="243" spans="1:25" ht="13.5">
      <c r="A243">
        <v>48063</v>
      </c>
      <c r="C243" s="1">
        <v>86</v>
      </c>
      <c r="E243" s="91">
        <v>2.3</v>
      </c>
      <c r="F243" s="18">
        <v>8</v>
      </c>
      <c r="G243" s="91">
        <v>2.3</v>
      </c>
      <c r="H243" s="18">
        <v>13.2</v>
      </c>
      <c r="I243" s="15">
        <v>3.1</v>
      </c>
      <c r="J243" s="18">
        <v>0</v>
      </c>
      <c r="K243" s="18">
        <v>10</v>
      </c>
      <c r="L243" s="18">
        <v>22.4</v>
      </c>
      <c r="M243" s="15">
        <v>0.7</v>
      </c>
      <c r="N243" s="18">
        <v>19</v>
      </c>
      <c r="O243" s="15">
        <v>1.6</v>
      </c>
      <c r="P243" s="20">
        <v>12.9</v>
      </c>
      <c r="Q243" s="18">
        <v>12.5</v>
      </c>
      <c r="R243" s="38">
        <v>0.7</v>
      </c>
      <c r="S243" s="18">
        <v>16.5</v>
      </c>
      <c r="T243" s="15">
        <v>90</v>
      </c>
      <c r="U243" s="90">
        <v>4.8</v>
      </c>
      <c r="V243" s="90">
        <v>2.6</v>
      </c>
      <c r="W243" s="15">
        <v>2</v>
      </c>
      <c r="X243" s="42">
        <v>4</v>
      </c>
      <c r="Y243" s="12">
        <v>12</v>
      </c>
    </row>
    <row r="244" spans="1:25" ht="13.5">
      <c r="A244">
        <v>48064</v>
      </c>
      <c r="C244" s="1">
        <v>85</v>
      </c>
      <c r="E244" s="91">
        <v>2.3</v>
      </c>
      <c r="F244" s="18">
        <v>8</v>
      </c>
      <c r="G244" s="91">
        <v>2.3</v>
      </c>
      <c r="H244" s="18">
        <v>13.2</v>
      </c>
      <c r="I244" s="15">
        <v>3.1</v>
      </c>
      <c r="J244" s="18">
        <v>0</v>
      </c>
      <c r="K244" s="18">
        <v>10</v>
      </c>
      <c r="L244" s="18">
        <v>22.4</v>
      </c>
      <c r="M244" s="15">
        <v>0.7</v>
      </c>
      <c r="N244" s="18">
        <v>19</v>
      </c>
      <c r="O244" s="15">
        <v>1.6</v>
      </c>
      <c r="P244" s="20">
        <v>12.9</v>
      </c>
      <c r="Q244" s="18">
        <v>12.5</v>
      </c>
      <c r="R244" s="38">
        <v>0.7</v>
      </c>
      <c r="S244" s="18">
        <v>16.5</v>
      </c>
      <c r="T244" s="15">
        <v>90</v>
      </c>
      <c r="U244" s="90">
        <v>4.8</v>
      </c>
      <c r="V244" s="90">
        <v>2.6</v>
      </c>
      <c r="W244" s="15">
        <v>2</v>
      </c>
      <c r="X244" s="42">
        <v>4</v>
      </c>
      <c r="Y244" s="12">
        <v>12</v>
      </c>
    </row>
    <row r="245" spans="1:25" ht="13.5">
      <c r="A245">
        <v>48065</v>
      </c>
      <c r="C245" s="1">
        <v>82</v>
      </c>
      <c r="E245" s="91">
        <v>2.3</v>
      </c>
      <c r="F245" s="18">
        <v>8</v>
      </c>
      <c r="G245" s="91">
        <v>2.3</v>
      </c>
      <c r="H245" s="18">
        <v>13.2</v>
      </c>
      <c r="I245" s="15">
        <v>3.1</v>
      </c>
      <c r="J245" s="18">
        <v>0</v>
      </c>
      <c r="K245" s="18">
        <v>10</v>
      </c>
      <c r="L245" s="18">
        <v>22.4</v>
      </c>
      <c r="M245" s="15">
        <v>0.7</v>
      </c>
      <c r="N245" s="18">
        <v>19</v>
      </c>
      <c r="O245" s="15">
        <v>1.6</v>
      </c>
      <c r="P245" s="20">
        <v>12.9</v>
      </c>
      <c r="Q245" s="18">
        <v>12.5</v>
      </c>
      <c r="R245" s="38">
        <v>0.7</v>
      </c>
      <c r="S245" s="18">
        <v>16.5</v>
      </c>
      <c r="T245" s="15">
        <v>90</v>
      </c>
      <c r="U245" s="92">
        <v>5.4</v>
      </c>
      <c r="V245" s="92">
        <v>3.5</v>
      </c>
      <c r="W245" s="15">
        <v>2</v>
      </c>
      <c r="X245" s="42">
        <v>4</v>
      </c>
      <c r="Y245" s="12">
        <v>12</v>
      </c>
    </row>
    <row r="246" spans="1:25" ht="13.5">
      <c r="A246">
        <v>48066</v>
      </c>
      <c r="C246" s="1">
        <v>85</v>
      </c>
      <c r="E246" s="91">
        <v>2.3</v>
      </c>
      <c r="F246" s="18">
        <v>8</v>
      </c>
      <c r="G246" s="91">
        <v>2.3</v>
      </c>
      <c r="H246" s="18">
        <v>13.2</v>
      </c>
      <c r="I246" s="15">
        <v>3.1</v>
      </c>
      <c r="J246" s="18">
        <v>0</v>
      </c>
      <c r="K246" s="18">
        <v>10</v>
      </c>
      <c r="L246" s="18">
        <v>22.4</v>
      </c>
      <c r="M246" s="15">
        <v>0.7</v>
      </c>
      <c r="N246" s="18">
        <v>19</v>
      </c>
      <c r="O246" s="15">
        <v>1.6</v>
      </c>
      <c r="P246" s="20">
        <v>12.9</v>
      </c>
      <c r="Q246" s="18">
        <v>12.5</v>
      </c>
      <c r="R246" s="38">
        <v>0.7</v>
      </c>
      <c r="S246" s="18">
        <v>16.5</v>
      </c>
      <c r="T246" s="15">
        <v>90</v>
      </c>
      <c r="U246" s="92">
        <v>4.5</v>
      </c>
      <c r="V246" s="92">
        <v>2.5</v>
      </c>
      <c r="W246" s="15">
        <v>2</v>
      </c>
      <c r="X246" s="42">
        <v>4</v>
      </c>
      <c r="Y246" s="12">
        <v>12</v>
      </c>
    </row>
    <row r="247" spans="1:25" ht="13.5">
      <c r="A247">
        <v>48067</v>
      </c>
      <c r="C247" s="1">
        <v>86</v>
      </c>
      <c r="E247" s="91">
        <v>2.3</v>
      </c>
      <c r="F247" s="18">
        <v>8</v>
      </c>
      <c r="G247" s="91">
        <v>2.3</v>
      </c>
      <c r="H247" s="18">
        <v>13.2</v>
      </c>
      <c r="I247" s="15">
        <v>3.1</v>
      </c>
      <c r="J247" s="18">
        <v>0</v>
      </c>
      <c r="K247" s="18">
        <v>10</v>
      </c>
      <c r="L247" s="18">
        <v>22.4</v>
      </c>
      <c r="M247" s="15">
        <v>0.7</v>
      </c>
      <c r="N247" s="18">
        <v>19</v>
      </c>
      <c r="O247" s="15">
        <v>1.6</v>
      </c>
      <c r="P247" s="20">
        <v>12.9</v>
      </c>
      <c r="Q247" s="18">
        <v>12.5</v>
      </c>
      <c r="R247" s="38">
        <v>0.7</v>
      </c>
      <c r="S247" s="18">
        <v>16.5</v>
      </c>
      <c r="T247" s="15">
        <v>90</v>
      </c>
      <c r="U247" s="92">
        <v>4.3</v>
      </c>
      <c r="V247" s="92">
        <v>2.2</v>
      </c>
      <c r="W247" s="15">
        <v>2</v>
      </c>
      <c r="X247" s="42">
        <v>4</v>
      </c>
      <c r="Y247" s="12">
        <v>12</v>
      </c>
    </row>
    <row r="248" spans="1:25" ht="13.5">
      <c r="A248">
        <v>48068</v>
      </c>
      <c r="C248" s="1">
        <v>87</v>
      </c>
      <c r="E248" s="91">
        <v>2.3</v>
      </c>
      <c r="F248" s="18">
        <v>8</v>
      </c>
      <c r="G248" s="91">
        <v>2.3</v>
      </c>
      <c r="H248" s="18">
        <v>13.2</v>
      </c>
      <c r="I248" s="15">
        <v>3.1</v>
      </c>
      <c r="J248" s="18">
        <v>0</v>
      </c>
      <c r="K248" s="18">
        <v>10</v>
      </c>
      <c r="L248" s="18">
        <v>22.4</v>
      </c>
      <c r="M248" s="15">
        <v>0.7</v>
      </c>
      <c r="N248" s="18">
        <v>19</v>
      </c>
      <c r="O248" s="15">
        <v>1.6</v>
      </c>
      <c r="P248" s="20">
        <v>12.9</v>
      </c>
      <c r="Q248" s="18">
        <v>12.5</v>
      </c>
      <c r="R248" s="38">
        <v>0.7</v>
      </c>
      <c r="S248" s="18">
        <v>16.5</v>
      </c>
      <c r="T248" s="15">
        <v>90</v>
      </c>
      <c r="U248" s="90">
        <v>4.3</v>
      </c>
      <c r="V248" s="90">
        <v>2.2</v>
      </c>
      <c r="W248" s="15">
        <v>2</v>
      </c>
      <c r="X248" s="42">
        <v>4</v>
      </c>
      <c r="Y248" s="12">
        <v>12</v>
      </c>
    </row>
    <row r="249" spans="1:25" ht="13.5">
      <c r="A249">
        <v>48069</v>
      </c>
      <c r="C249" s="1">
        <v>88</v>
      </c>
      <c r="E249" s="91">
        <v>2.3</v>
      </c>
      <c r="F249" s="18">
        <v>8</v>
      </c>
      <c r="G249" s="91">
        <v>2.3</v>
      </c>
      <c r="H249" s="18">
        <v>13.2</v>
      </c>
      <c r="I249" s="15">
        <v>3.1</v>
      </c>
      <c r="J249" s="18">
        <v>0</v>
      </c>
      <c r="K249" s="18">
        <v>10</v>
      </c>
      <c r="L249" s="18">
        <v>22.4</v>
      </c>
      <c r="M249" s="15">
        <v>0.7</v>
      </c>
      <c r="N249" s="18">
        <v>19</v>
      </c>
      <c r="O249" s="15">
        <v>1.6</v>
      </c>
      <c r="P249" s="20">
        <v>12.9</v>
      </c>
      <c r="Q249" s="18">
        <v>12.5</v>
      </c>
      <c r="R249" s="38">
        <v>0.7</v>
      </c>
      <c r="S249" s="18">
        <v>16.5</v>
      </c>
      <c r="T249" s="15">
        <v>90</v>
      </c>
      <c r="U249" s="90">
        <v>4.3</v>
      </c>
      <c r="V249" s="90">
        <v>2.2</v>
      </c>
      <c r="W249" s="15">
        <v>2</v>
      </c>
      <c r="X249" s="42">
        <v>4</v>
      </c>
      <c r="Y249" s="12">
        <v>12</v>
      </c>
    </row>
    <row r="250" spans="1:25" ht="13.5">
      <c r="A250">
        <v>48070</v>
      </c>
      <c r="C250" s="1">
        <v>86</v>
      </c>
      <c r="E250" s="91">
        <v>2.3</v>
      </c>
      <c r="F250" s="18">
        <v>8</v>
      </c>
      <c r="G250" s="91">
        <v>2.3</v>
      </c>
      <c r="H250" s="18">
        <v>13.2</v>
      </c>
      <c r="I250" s="15">
        <v>3.1</v>
      </c>
      <c r="J250" s="18">
        <v>0</v>
      </c>
      <c r="K250" s="18">
        <v>10</v>
      </c>
      <c r="L250" s="18">
        <v>22.4</v>
      </c>
      <c r="M250" s="15">
        <v>0.7</v>
      </c>
      <c r="N250" s="18">
        <v>19</v>
      </c>
      <c r="O250" s="15">
        <v>1.6</v>
      </c>
      <c r="P250" s="20">
        <v>12.9</v>
      </c>
      <c r="Q250" s="18">
        <v>12.5</v>
      </c>
      <c r="R250" s="38">
        <v>0.7</v>
      </c>
      <c r="S250" s="18">
        <v>16.5</v>
      </c>
      <c r="T250" s="15">
        <v>90</v>
      </c>
      <c r="U250" s="90">
        <v>4.3</v>
      </c>
      <c r="V250" s="90">
        <v>2.2</v>
      </c>
      <c r="W250" s="15">
        <v>2</v>
      </c>
      <c r="X250" s="42">
        <v>4</v>
      </c>
      <c r="Y250" s="12">
        <v>12</v>
      </c>
    </row>
    <row r="251" spans="1:25" ht="13.5">
      <c r="A251">
        <v>48071</v>
      </c>
      <c r="C251" s="1">
        <v>86</v>
      </c>
      <c r="E251" s="91">
        <v>2.3</v>
      </c>
      <c r="F251" s="18">
        <v>8</v>
      </c>
      <c r="G251" s="91">
        <v>2.3</v>
      </c>
      <c r="H251" s="18">
        <v>13.2</v>
      </c>
      <c r="I251" s="15">
        <v>3.1</v>
      </c>
      <c r="J251" s="18">
        <v>0</v>
      </c>
      <c r="K251" s="18">
        <v>10</v>
      </c>
      <c r="L251" s="18">
        <v>22.4</v>
      </c>
      <c r="M251" s="15">
        <v>0.7</v>
      </c>
      <c r="N251" s="18">
        <v>19</v>
      </c>
      <c r="O251" s="15">
        <v>1.6</v>
      </c>
      <c r="P251" s="20">
        <v>12.9</v>
      </c>
      <c r="Q251" s="18">
        <v>12.5</v>
      </c>
      <c r="R251" s="38">
        <v>0.7</v>
      </c>
      <c r="S251" s="18">
        <v>16.5</v>
      </c>
      <c r="T251" s="15">
        <v>90</v>
      </c>
      <c r="U251" s="92">
        <v>4.6</v>
      </c>
      <c r="V251" s="92">
        <v>2.6</v>
      </c>
      <c r="W251" s="15">
        <v>2</v>
      </c>
      <c r="X251" s="42">
        <v>4</v>
      </c>
      <c r="Y251" s="12">
        <v>12</v>
      </c>
    </row>
    <row r="252" spans="1:25" ht="13.5">
      <c r="A252">
        <v>48072</v>
      </c>
      <c r="C252" s="1">
        <v>88</v>
      </c>
      <c r="E252" s="91">
        <v>2.3</v>
      </c>
      <c r="F252" s="18">
        <v>8</v>
      </c>
      <c r="G252" s="91">
        <v>2.3</v>
      </c>
      <c r="H252" s="18">
        <v>13.2</v>
      </c>
      <c r="I252" s="15">
        <v>3.1</v>
      </c>
      <c r="J252" s="18">
        <v>0</v>
      </c>
      <c r="K252" s="18">
        <v>10</v>
      </c>
      <c r="L252" s="18">
        <v>22.4</v>
      </c>
      <c r="M252" s="15">
        <v>0.7</v>
      </c>
      <c r="N252" s="18">
        <v>19</v>
      </c>
      <c r="O252" s="15">
        <v>1.6</v>
      </c>
      <c r="P252" s="20">
        <v>12.9</v>
      </c>
      <c r="Q252" s="18">
        <v>12.5</v>
      </c>
      <c r="R252" s="38">
        <v>0.7</v>
      </c>
      <c r="S252" s="18">
        <v>16.5</v>
      </c>
      <c r="T252" s="15">
        <v>90</v>
      </c>
      <c r="U252" s="92">
        <v>4.3</v>
      </c>
      <c r="V252" s="92">
        <v>2.3</v>
      </c>
      <c r="W252" s="15">
        <v>2</v>
      </c>
      <c r="X252" s="42">
        <v>4</v>
      </c>
      <c r="Y252" s="12">
        <v>12</v>
      </c>
    </row>
    <row r="253" spans="1:25" ht="13.5">
      <c r="A253">
        <v>48073</v>
      </c>
      <c r="C253" s="1">
        <v>83</v>
      </c>
      <c r="E253" s="91">
        <v>2.3</v>
      </c>
      <c r="F253" s="18">
        <v>8</v>
      </c>
      <c r="G253" s="91">
        <v>2.3</v>
      </c>
      <c r="H253" s="18">
        <v>13.2</v>
      </c>
      <c r="I253" s="15">
        <v>3.1</v>
      </c>
      <c r="J253" s="18">
        <v>0</v>
      </c>
      <c r="K253" s="18">
        <v>10</v>
      </c>
      <c r="L253" s="18">
        <v>22.4</v>
      </c>
      <c r="M253" s="15">
        <v>0.7</v>
      </c>
      <c r="N253" s="18">
        <v>19</v>
      </c>
      <c r="O253" s="15">
        <v>1.6</v>
      </c>
      <c r="P253" s="20">
        <v>12.9</v>
      </c>
      <c r="Q253" s="18">
        <v>12.5</v>
      </c>
      <c r="R253" s="38">
        <v>0.7</v>
      </c>
      <c r="S253" s="18">
        <v>16.5</v>
      </c>
      <c r="T253" s="15">
        <v>90</v>
      </c>
      <c r="U253" s="92">
        <v>4</v>
      </c>
      <c r="V253" s="92">
        <v>2</v>
      </c>
      <c r="W253" s="15">
        <v>2</v>
      </c>
      <c r="X253" s="42">
        <v>4</v>
      </c>
      <c r="Y253" s="12">
        <v>12</v>
      </c>
    </row>
    <row r="254" spans="1:25" ht="13.5">
      <c r="A254">
        <v>48074</v>
      </c>
      <c r="C254" s="1">
        <v>82</v>
      </c>
      <c r="E254" s="91">
        <v>2.3</v>
      </c>
      <c r="F254" s="18">
        <v>8</v>
      </c>
      <c r="G254" s="91">
        <v>2.3</v>
      </c>
      <c r="H254" s="18">
        <v>13.2</v>
      </c>
      <c r="I254" s="15">
        <v>3.1</v>
      </c>
      <c r="J254" s="18">
        <v>0</v>
      </c>
      <c r="K254" s="18">
        <v>10</v>
      </c>
      <c r="L254" s="18">
        <v>22.4</v>
      </c>
      <c r="M254" s="15">
        <v>0.7</v>
      </c>
      <c r="N254" s="18">
        <v>19</v>
      </c>
      <c r="O254" s="15">
        <v>1.6</v>
      </c>
      <c r="P254" s="20">
        <v>12.9</v>
      </c>
      <c r="Q254" s="18">
        <v>12.5</v>
      </c>
      <c r="R254" s="38">
        <v>0.7</v>
      </c>
      <c r="S254" s="18">
        <v>16.5</v>
      </c>
      <c r="T254" s="15">
        <v>90</v>
      </c>
      <c r="U254" s="92">
        <v>4.6</v>
      </c>
      <c r="V254" s="92">
        <v>2.6</v>
      </c>
      <c r="W254" s="15">
        <v>2</v>
      </c>
      <c r="X254" s="42">
        <v>4</v>
      </c>
      <c r="Y254" s="12">
        <v>12</v>
      </c>
    </row>
    <row r="255" spans="1:25" ht="13.5">
      <c r="A255">
        <v>48075</v>
      </c>
      <c r="C255" s="1">
        <v>84</v>
      </c>
      <c r="E255" s="91">
        <v>2.3</v>
      </c>
      <c r="F255" s="18">
        <v>8</v>
      </c>
      <c r="G255" s="91">
        <v>2.3</v>
      </c>
      <c r="H255" s="18">
        <v>13.2</v>
      </c>
      <c r="I255" s="15">
        <v>3.1</v>
      </c>
      <c r="J255" s="18">
        <v>0</v>
      </c>
      <c r="K255" s="18">
        <v>10</v>
      </c>
      <c r="L255" s="18">
        <v>22.4</v>
      </c>
      <c r="M255" s="15">
        <v>0.7</v>
      </c>
      <c r="N255" s="18">
        <v>19</v>
      </c>
      <c r="O255" s="15">
        <v>1.6</v>
      </c>
      <c r="P255" s="20">
        <v>12.9</v>
      </c>
      <c r="Q255" s="18">
        <v>12.5</v>
      </c>
      <c r="R255" s="38">
        <v>0.7</v>
      </c>
      <c r="S255" s="18">
        <v>16.5</v>
      </c>
      <c r="T255" s="15">
        <v>90</v>
      </c>
      <c r="U255" s="90">
        <v>4.6</v>
      </c>
      <c r="V255" s="90">
        <v>2.6</v>
      </c>
      <c r="W255" s="15">
        <v>2</v>
      </c>
      <c r="X255" s="42">
        <v>4</v>
      </c>
      <c r="Y255" s="12">
        <v>12</v>
      </c>
    </row>
    <row r="256" spans="1:25" ht="13.5">
      <c r="A256">
        <v>48076</v>
      </c>
      <c r="C256" s="1">
        <v>88</v>
      </c>
      <c r="E256" s="91">
        <v>2.3</v>
      </c>
      <c r="F256" s="18">
        <v>8</v>
      </c>
      <c r="G256" s="31">
        <v>2.4</v>
      </c>
      <c r="H256" s="18">
        <v>13.2</v>
      </c>
      <c r="I256" s="15">
        <v>3.1</v>
      </c>
      <c r="J256" s="18">
        <v>0</v>
      </c>
      <c r="K256" s="18">
        <v>10</v>
      </c>
      <c r="L256" s="18">
        <v>22.4</v>
      </c>
      <c r="M256" s="15">
        <v>0.7</v>
      </c>
      <c r="N256" s="18">
        <v>19</v>
      </c>
      <c r="O256" s="15">
        <v>1.6</v>
      </c>
      <c r="P256" s="20">
        <v>12.9</v>
      </c>
      <c r="Q256" s="18">
        <v>12.5</v>
      </c>
      <c r="R256" s="38">
        <v>0.7</v>
      </c>
      <c r="S256" s="18">
        <v>16.5</v>
      </c>
      <c r="T256" s="15">
        <v>90</v>
      </c>
      <c r="U256" s="90">
        <v>4.6</v>
      </c>
      <c r="V256" s="90">
        <v>2.6</v>
      </c>
      <c r="W256" s="15">
        <v>2</v>
      </c>
      <c r="X256" s="42">
        <v>4</v>
      </c>
      <c r="Y256" s="12">
        <v>12</v>
      </c>
    </row>
    <row r="257" spans="1:26" ht="13.5">
      <c r="A257">
        <v>48077</v>
      </c>
      <c r="B257" s="54" t="s">
        <v>761</v>
      </c>
      <c r="E257" s="31">
        <v>0.5</v>
      </c>
      <c r="F257" s="18">
        <v>8</v>
      </c>
      <c r="G257" s="31">
        <v>0.5</v>
      </c>
      <c r="H257" s="18">
        <v>13.2</v>
      </c>
      <c r="T257" s="27">
        <v>90</v>
      </c>
      <c r="U257" s="90">
        <v>4.6</v>
      </c>
      <c r="V257" s="92">
        <v>2.8</v>
      </c>
      <c r="W257" s="14">
        <v>0.8</v>
      </c>
      <c r="X257" s="43">
        <v>12</v>
      </c>
      <c r="Y257" s="12">
        <v>12</v>
      </c>
      <c r="Z257" s="62">
        <v>39239</v>
      </c>
    </row>
    <row r="258" spans="1:25" ht="13.5">
      <c r="A258">
        <v>48078</v>
      </c>
      <c r="I258" s="14">
        <v>0.5</v>
      </c>
      <c r="J258" s="18">
        <v>0</v>
      </c>
      <c r="K258" s="18">
        <v>10</v>
      </c>
      <c r="L258" s="18">
        <v>22.4</v>
      </c>
      <c r="T258" s="27">
        <v>90</v>
      </c>
      <c r="U258" s="90">
        <v>4.6</v>
      </c>
      <c r="V258" s="90">
        <v>2.8</v>
      </c>
      <c r="W258" s="15">
        <v>0.8</v>
      </c>
      <c r="X258" s="42">
        <v>12</v>
      </c>
      <c r="Y258" s="12">
        <v>12</v>
      </c>
    </row>
    <row r="259" spans="1:25" ht="13.5">
      <c r="A259">
        <v>48079</v>
      </c>
      <c r="E259" s="31">
        <v>1</v>
      </c>
      <c r="F259" s="18">
        <v>8</v>
      </c>
      <c r="G259" s="31">
        <v>1</v>
      </c>
      <c r="H259" s="18">
        <v>13.2</v>
      </c>
      <c r="I259" s="15"/>
      <c r="J259" s="18"/>
      <c r="K259" s="18"/>
      <c r="L259" s="18"/>
      <c r="M259" s="15"/>
      <c r="N259" s="18"/>
      <c r="O259" s="15"/>
      <c r="P259" s="20"/>
      <c r="Q259" s="18"/>
      <c r="R259" s="38"/>
      <c r="S259" s="18"/>
      <c r="T259" s="27">
        <v>90</v>
      </c>
      <c r="U259" s="90">
        <v>4.6</v>
      </c>
      <c r="V259" s="90">
        <v>2.8</v>
      </c>
      <c r="W259" s="15">
        <v>0.8</v>
      </c>
      <c r="X259" s="42">
        <v>12</v>
      </c>
      <c r="Y259" s="12">
        <v>12</v>
      </c>
    </row>
    <row r="260" spans="1:25" ht="13.5">
      <c r="A260">
        <v>48080</v>
      </c>
      <c r="I260" s="15">
        <v>0.5</v>
      </c>
      <c r="J260" s="18">
        <v>0</v>
      </c>
      <c r="K260" s="18">
        <v>10</v>
      </c>
      <c r="L260" s="18">
        <v>22.4</v>
      </c>
      <c r="T260" s="27">
        <v>90</v>
      </c>
      <c r="U260" s="90">
        <v>4.6</v>
      </c>
      <c r="V260" s="90">
        <v>2.8</v>
      </c>
      <c r="W260" s="15">
        <v>0.8</v>
      </c>
      <c r="X260" s="42">
        <v>12</v>
      </c>
      <c r="Y260" s="12">
        <v>12</v>
      </c>
    </row>
    <row r="261" spans="1:25" ht="13.5">
      <c r="A261">
        <v>48081</v>
      </c>
      <c r="I261" s="14">
        <v>1</v>
      </c>
      <c r="J261" s="18">
        <v>0</v>
      </c>
      <c r="K261" s="18">
        <v>10</v>
      </c>
      <c r="L261" s="18">
        <v>22.5</v>
      </c>
      <c r="T261" s="27">
        <v>90</v>
      </c>
      <c r="U261" s="90">
        <v>4.6</v>
      </c>
      <c r="V261" s="90">
        <v>2.8</v>
      </c>
      <c r="W261" s="15">
        <v>0.8</v>
      </c>
      <c r="X261" s="42">
        <v>12</v>
      </c>
      <c r="Y261" s="12">
        <v>12</v>
      </c>
    </row>
    <row r="262" spans="1:25" ht="13.5">
      <c r="A262">
        <v>48082</v>
      </c>
      <c r="E262" s="31">
        <v>1.5</v>
      </c>
      <c r="F262" s="18">
        <v>8</v>
      </c>
      <c r="G262" s="31">
        <v>1.5</v>
      </c>
      <c r="H262" s="18">
        <v>13.2</v>
      </c>
      <c r="I262" s="15"/>
      <c r="J262" s="18"/>
      <c r="K262" s="18"/>
      <c r="L262" s="18"/>
      <c r="M262" s="15"/>
      <c r="N262" s="18"/>
      <c r="O262" s="15"/>
      <c r="P262" s="20"/>
      <c r="Q262" s="18"/>
      <c r="R262" s="38"/>
      <c r="S262" s="18"/>
      <c r="T262" s="27">
        <v>90</v>
      </c>
      <c r="U262" s="90">
        <v>4.6</v>
      </c>
      <c r="V262" s="90">
        <v>2.8</v>
      </c>
      <c r="W262" s="15">
        <v>0.8</v>
      </c>
      <c r="X262" s="42">
        <v>12</v>
      </c>
      <c r="Y262" s="12">
        <v>12</v>
      </c>
    </row>
    <row r="263" spans="1:25" ht="13.5">
      <c r="A263">
        <v>48083</v>
      </c>
      <c r="I263" s="14">
        <v>1.5</v>
      </c>
      <c r="J263" s="18">
        <v>0</v>
      </c>
      <c r="K263" s="18">
        <v>10</v>
      </c>
      <c r="L263" s="18">
        <v>22.5</v>
      </c>
      <c r="T263" s="27">
        <v>90</v>
      </c>
      <c r="U263" s="90">
        <v>4.6</v>
      </c>
      <c r="V263" s="90">
        <v>2.8</v>
      </c>
      <c r="W263" s="15">
        <v>0.8</v>
      </c>
      <c r="X263" s="42">
        <v>12</v>
      </c>
      <c r="Y263" s="12">
        <v>12</v>
      </c>
    </row>
    <row r="264" spans="1:25" ht="13.5">
      <c r="A264">
        <v>48084</v>
      </c>
      <c r="E264" s="31">
        <v>2</v>
      </c>
      <c r="F264" s="18">
        <v>8</v>
      </c>
      <c r="G264" s="31">
        <v>2</v>
      </c>
      <c r="H264" s="18">
        <v>13.2</v>
      </c>
      <c r="I264" s="15"/>
      <c r="J264" s="18"/>
      <c r="K264" s="18"/>
      <c r="L264" s="18"/>
      <c r="M264" s="15"/>
      <c r="N264" s="18"/>
      <c r="O264" s="15"/>
      <c r="P264" s="20"/>
      <c r="Q264" s="18"/>
      <c r="R264" s="38"/>
      <c r="S264" s="18"/>
      <c r="T264" s="27">
        <v>90</v>
      </c>
      <c r="U264" s="90">
        <v>4.6</v>
      </c>
      <c r="V264" s="90">
        <v>2.8</v>
      </c>
      <c r="W264" s="15">
        <v>0.8</v>
      </c>
      <c r="X264" s="42">
        <v>12</v>
      </c>
      <c r="Y264" s="12">
        <v>12</v>
      </c>
    </row>
    <row r="265" spans="1:25" ht="13.5">
      <c r="A265">
        <v>48085</v>
      </c>
      <c r="I265" s="14">
        <v>2</v>
      </c>
      <c r="J265" s="18">
        <v>0</v>
      </c>
      <c r="K265" s="18">
        <v>10</v>
      </c>
      <c r="L265" s="18">
        <v>22.5</v>
      </c>
      <c r="T265" s="27">
        <v>90</v>
      </c>
      <c r="U265" s="90">
        <v>4.6</v>
      </c>
      <c r="V265" s="90">
        <v>2.8</v>
      </c>
      <c r="W265" s="15">
        <v>0.8</v>
      </c>
      <c r="X265" s="42">
        <v>12</v>
      </c>
      <c r="Y265" s="12">
        <v>12</v>
      </c>
    </row>
    <row r="266" spans="1:25" ht="13.5">
      <c r="A266">
        <v>48086</v>
      </c>
      <c r="E266" s="31">
        <v>2.3</v>
      </c>
      <c r="F266" s="18">
        <v>8</v>
      </c>
      <c r="G266" s="31">
        <v>2.3</v>
      </c>
      <c r="H266" s="18">
        <v>13.2</v>
      </c>
      <c r="I266" s="15"/>
      <c r="J266" s="18"/>
      <c r="K266" s="18"/>
      <c r="L266" s="18"/>
      <c r="M266" s="15"/>
      <c r="N266" s="18"/>
      <c r="O266" s="15"/>
      <c r="P266" s="20"/>
      <c r="Q266" s="18"/>
      <c r="R266" s="38"/>
      <c r="S266" s="18"/>
      <c r="T266" s="27">
        <v>90</v>
      </c>
      <c r="U266" s="90">
        <v>4.6</v>
      </c>
      <c r="V266" s="90">
        <v>2.8</v>
      </c>
      <c r="W266" s="15">
        <v>0.8</v>
      </c>
      <c r="X266" s="42">
        <v>12</v>
      </c>
      <c r="Y266" s="12">
        <v>12</v>
      </c>
    </row>
    <row r="267" spans="1:25" ht="13.5">
      <c r="A267">
        <v>48087</v>
      </c>
      <c r="I267" s="14">
        <v>2.5</v>
      </c>
      <c r="J267" s="18">
        <v>0</v>
      </c>
      <c r="K267" s="18">
        <v>10</v>
      </c>
      <c r="L267" s="18">
        <v>22.5</v>
      </c>
      <c r="T267" s="27">
        <v>90</v>
      </c>
      <c r="U267" s="90">
        <v>4.6</v>
      </c>
      <c r="V267" s="90">
        <v>2.8</v>
      </c>
      <c r="W267" s="15">
        <v>0.8</v>
      </c>
      <c r="X267" s="42">
        <v>12</v>
      </c>
      <c r="Y267" s="12">
        <v>12</v>
      </c>
    </row>
    <row r="268" spans="1:25" ht="13.5">
      <c r="A268">
        <v>48088</v>
      </c>
      <c r="E268" s="31"/>
      <c r="F268" s="18"/>
      <c r="G268" s="31"/>
      <c r="H268" s="18"/>
      <c r="M268" s="14">
        <v>0.7</v>
      </c>
      <c r="N268" s="18">
        <v>19</v>
      </c>
      <c r="O268" s="14">
        <v>1.6</v>
      </c>
      <c r="P268" s="20">
        <v>12.9</v>
      </c>
      <c r="Q268" s="18">
        <v>12.5</v>
      </c>
      <c r="R268" s="39">
        <v>0.7</v>
      </c>
      <c r="S268" s="24">
        <v>16.5</v>
      </c>
      <c r="T268" s="27">
        <v>90</v>
      </c>
      <c r="U268" s="90">
        <v>4.6</v>
      </c>
      <c r="V268" s="90">
        <v>2.8</v>
      </c>
      <c r="W268" s="15">
        <v>0.8</v>
      </c>
      <c r="X268" s="42">
        <v>12</v>
      </c>
      <c r="Y268" s="12">
        <v>12</v>
      </c>
    </row>
    <row r="269" spans="1:25" ht="13.5">
      <c r="A269">
        <v>48089</v>
      </c>
      <c r="E269" s="91"/>
      <c r="F269" s="18"/>
      <c r="G269" s="91"/>
      <c r="H269" s="18"/>
      <c r="I269" s="15"/>
      <c r="J269" s="18"/>
      <c r="K269" s="18"/>
      <c r="L269" s="18"/>
      <c r="M269" s="15">
        <v>0.7</v>
      </c>
      <c r="N269" s="18">
        <v>19</v>
      </c>
      <c r="O269" s="15">
        <v>1.6</v>
      </c>
      <c r="P269" s="20">
        <v>12.9</v>
      </c>
      <c r="Q269" s="18">
        <v>12.5</v>
      </c>
      <c r="R269" s="38">
        <v>0.7</v>
      </c>
      <c r="S269" s="18">
        <v>16.5</v>
      </c>
      <c r="T269" s="15">
        <v>90</v>
      </c>
      <c r="U269" s="90">
        <v>4.6</v>
      </c>
      <c r="V269" s="90">
        <v>2.8</v>
      </c>
      <c r="W269" s="15">
        <v>0.8</v>
      </c>
      <c r="X269" s="42">
        <v>12</v>
      </c>
      <c r="Y269" s="12">
        <v>12</v>
      </c>
    </row>
    <row r="270" spans="1:25" ht="13.5">
      <c r="A270">
        <v>48090</v>
      </c>
      <c r="I270" s="14">
        <v>3</v>
      </c>
      <c r="J270" s="18">
        <v>0</v>
      </c>
      <c r="K270" s="18">
        <v>10</v>
      </c>
      <c r="L270" s="18">
        <v>22.5</v>
      </c>
      <c r="T270" s="27">
        <v>90</v>
      </c>
      <c r="U270" s="90">
        <v>4.6</v>
      </c>
      <c r="V270" s="90">
        <v>2.8</v>
      </c>
      <c r="W270" s="15">
        <v>0.8</v>
      </c>
      <c r="X270" s="42">
        <v>12</v>
      </c>
      <c r="Y270" s="12">
        <v>12</v>
      </c>
    </row>
    <row r="271" spans="1:25" ht="13.5">
      <c r="A271">
        <v>48091</v>
      </c>
      <c r="C271" s="1">
        <v>83</v>
      </c>
      <c r="E271" s="91">
        <v>2.3</v>
      </c>
      <c r="F271" s="18">
        <v>8</v>
      </c>
      <c r="G271" s="31">
        <v>2.4</v>
      </c>
      <c r="H271" s="18">
        <v>13.2</v>
      </c>
      <c r="I271" s="14">
        <v>3.1</v>
      </c>
      <c r="J271" s="18">
        <v>0</v>
      </c>
      <c r="K271" s="18">
        <v>10</v>
      </c>
      <c r="L271" s="18">
        <v>22.4</v>
      </c>
      <c r="M271" s="15">
        <v>0.7</v>
      </c>
      <c r="N271" s="18">
        <v>19</v>
      </c>
      <c r="O271" s="15">
        <v>1.6</v>
      </c>
      <c r="P271" s="20">
        <v>12.9</v>
      </c>
      <c r="Q271" s="18">
        <v>12.5</v>
      </c>
      <c r="R271" s="38">
        <v>0.7</v>
      </c>
      <c r="S271" s="18">
        <v>16.5</v>
      </c>
      <c r="T271" s="15">
        <v>90</v>
      </c>
      <c r="U271" s="90">
        <v>4.6</v>
      </c>
      <c r="V271" s="90">
        <v>2.8</v>
      </c>
      <c r="W271" s="15">
        <v>0.8</v>
      </c>
      <c r="X271" s="42">
        <v>12</v>
      </c>
      <c r="Y271" s="12">
        <v>12</v>
      </c>
    </row>
    <row r="272" spans="1:25" ht="13.5">
      <c r="A272">
        <v>48092</v>
      </c>
      <c r="C272" s="1">
        <v>88</v>
      </c>
      <c r="E272" s="91">
        <v>2.3</v>
      </c>
      <c r="F272" s="18">
        <v>8</v>
      </c>
      <c r="G272" s="91">
        <v>2.4</v>
      </c>
      <c r="H272" s="18">
        <v>13.2</v>
      </c>
      <c r="I272" s="15">
        <v>3.1</v>
      </c>
      <c r="J272" s="18">
        <v>0</v>
      </c>
      <c r="K272" s="18">
        <v>10</v>
      </c>
      <c r="L272" s="18">
        <v>22.4</v>
      </c>
      <c r="M272" s="15">
        <v>0.7</v>
      </c>
      <c r="N272" s="18">
        <v>19</v>
      </c>
      <c r="O272" s="15">
        <v>1.6</v>
      </c>
      <c r="P272" s="20">
        <v>12.9</v>
      </c>
      <c r="Q272" s="18">
        <v>12.5</v>
      </c>
      <c r="R272" s="38">
        <v>0.7</v>
      </c>
      <c r="S272" s="18">
        <v>16.5</v>
      </c>
      <c r="T272" s="15">
        <v>90</v>
      </c>
      <c r="U272" s="90">
        <v>4.6</v>
      </c>
      <c r="V272" s="90">
        <v>2.8</v>
      </c>
      <c r="W272" s="15">
        <v>0.8</v>
      </c>
      <c r="X272" s="42">
        <v>12</v>
      </c>
      <c r="Y272" s="12">
        <v>12</v>
      </c>
    </row>
    <row r="273" spans="1:25" ht="13.5">
      <c r="A273">
        <v>48093</v>
      </c>
      <c r="C273" s="1">
        <v>89</v>
      </c>
      <c r="E273" s="91">
        <v>2.3</v>
      </c>
      <c r="F273" s="18">
        <v>8</v>
      </c>
      <c r="G273" s="91">
        <v>2.4</v>
      </c>
      <c r="H273" s="18">
        <v>13.2</v>
      </c>
      <c r="I273" s="15">
        <v>3.1</v>
      </c>
      <c r="J273" s="18">
        <v>0</v>
      </c>
      <c r="K273" s="18">
        <v>10</v>
      </c>
      <c r="L273" s="18">
        <v>22.4</v>
      </c>
      <c r="M273" s="15">
        <v>0.7</v>
      </c>
      <c r="N273" s="18">
        <v>19</v>
      </c>
      <c r="O273" s="15">
        <v>1.6</v>
      </c>
      <c r="P273" s="20">
        <v>12.9</v>
      </c>
      <c r="Q273" s="18">
        <v>12.5</v>
      </c>
      <c r="R273" s="38">
        <v>0.7</v>
      </c>
      <c r="S273" s="18">
        <v>16.5</v>
      </c>
      <c r="T273" s="15">
        <v>90</v>
      </c>
      <c r="U273" s="90">
        <v>4.6</v>
      </c>
      <c r="V273" s="90">
        <v>2.8</v>
      </c>
      <c r="W273" s="15">
        <v>0.8</v>
      </c>
      <c r="X273" s="42">
        <v>12</v>
      </c>
      <c r="Y273" s="12">
        <v>12</v>
      </c>
    </row>
    <row r="274" spans="1:25" ht="13.5">
      <c r="A274">
        <v>48094</v>
      </c>
      <c r="C274" s="1">
        <v>87</v>
      </c>
      <c r="E274" s="91">
        <v>2.3</v>
      </c>
      <c r="F274" s="18">
        <v>8</v>
      </c>
      <c r="G274" s="91">
        <v>2.4</v>
      </c>
      <c r="H274" s="18">
        <v>13.2</v>
      </c>
      <c r="I274" s="15">
        <v>3.1</v>
      </c>
      <c r="J274" s="18">
        <v>0</v>
      </c>
      <c r="K274" s="18">
        <v>10</v>
      </c>
      <c r="L274" s="18">
        <v>22.4</v>
      </c>
      <c r="M274" s="15">
        <v>0.7</v>
      </c>
      <c r="N274" s="18">
        <v>19</v>
      </c>
      <c r="O274" s="15">
        <v>1.6</v>
      </c>
      <c r="P274" s="20">
        <v>12.9</v>
      </c>
      <c r="Q274" s="18">
        <v>12.5</v>
      </c>
      <c r="R274" s="38">
        <v>0.7</v>
      </c>
      <c r="S274" s="18">
        <v>16.5</v>
      </c>
      <c r="T274" s="15">
        <v>90</v>
      </c>
      <c r="U274" s="90">
        <v>4.6</v>
      </c>
      <c r="V274" s="90">
        <v>2.8</v>
      </c>
      <c r="W274" s="15">
        <v>0.8</v>
      </c>
      <c r="X274" s="42">
        <v>12</v>
      </c>
      <c r="Y274" s="12">
        <v>12</v>
      </c>
    </row>
    <row r="275" spans="1:25" ht="13.5">
      <c r="A275">
        <v>48095</v>
      </c>
      <c r="C275" s="1">
        <v>89</v>
      </c>
      <c r="E275" s="91">
        <v>2.3</v>
      </c>
      <c r="F275" s="18">
        <v>8</v>
      </c>
      <c r="G275" s="91">
        <v>2.4</v>
      </c>
      <c r="H275" s="18">
        <v>13.2</v>
      </c>
      <c r="I275" s="15">
        <v>3.1</v>
      </c>
      <c r="J275" s="18">
        <v>0</v>
      </c>
      <c r="K275" s="18">
        <v>10</v>
      </c>
      <c r="L275" s="18">
        <v>22.4</v>
      </c>
      <c r="M275" s="15">
        <v>0.7</v>
      </c>
      <c r="N275" s="18">
        <v>19</v>
      </c>
      <c r="O275" s="15">
        <v>1.6</v>
      </c>
      <c r="P275" s="20">
        <v>12.9</v>
      </c>
      <c r="Q275" s="18">
        <v>12.5</v>
      </c>
      <c r="R275" s="38">
        <v>0.7</v>
      </c>
      <c r="S275" s="18">
        <v>16.5</v>
      </c>
      <c r="T275" s="15">
        <v>90</v>
      </c>
      <c r="U275" s="90">
        <v>4.6</v>
      </c>
      <c r="V275" s="90">
        <v>2.8</v>
      </c>
      <c r="W275" s="15">
        <v>0.8</v>
      </c>
      <c r="X275" s="42">
        <v>12</v>
      </c>
      <c r="Y275" s="12">
        <v>12</v>
      </c>
    </row>
    <row r="276" spans="1:25" ht="13.5">
      <c r="A276">
        <v>48096</v>
      </c>
      <c r="C276" s="1">
        <v>75</v>
      </c>
      <c r="E276" s="91">
        <v>2.3</v>
      </c>
      <c r="F276" s="18">
        <v>8</v>
      </c>
      <c r="G276" s="91">
        <v>2.4</v>
      </c>
      <c r="H276" s="18">
        <v>13.2</v>
      </c>
      <c r="I276" s="15">
        <v>3.1</v>
      </c>
      <c r="J276" s="18">
        <v>0</v>
      </c>
      <c r="K276" s="18">
        <v>10</v>
      </c>
      <c r="L276" s="18">
        <v>22.4</v>
      </c>
      <c r="M276" s="15">
        <v>0.7</v>
      </c>
      <c r="N276" s="18">
        <v>19</v>
      </c>
      <c r="O276" s="15">
        <v>1.6</v>
      </c>
      <c r="P276" s="20">
        <v>12.9</v>
      </c>
      <c r="Q276" s="18">
        <v>12.5</v>
      </c>
      <c r="R276" s="38">
        <v>0.7</v>
      </c>
      <c r="S276" s="18">
        <v>16.5</v>
      </c>
      <c r="T276" s="15">
        <v>90</v>
      </c>
      <c r="U276" s="90">
        <v>4.6</v>
      </c>
      <c r="V276" s="90">
        <v>2.8</v>
      </c>
      <c r="W276" s="15">
        <v>0.8</v>
      </c>
      <c r="X276" s="42">
        <v>12</v>
      </c>
      <c r="Y276" s="12">
        <v>12</v>
      </c>
    </row>
    <row r="277" spans="1:25" ht="13.5">
      <c r="A277">
        <v>48097</v>
      </c>
      <c r="C277" s="1">
        <v>89</v>
      </c>
      <c r="E277" s="91">
        <v>2.3</v>
      </c>
      <c r="F277" s="18">
        <v>8</v>
      </c>
      <c r="G277" s="91">
        <v>2.4</v>
      </c>
      <c r="H277" s="18">
        <v>13.2</v>
      </c>
      <c r="I277" s="15">
        <v>3.1</v>
      </c>
      <c r="J277" s="18">
        <v>0</v>
      </c>
      <c r="K277" s="18">
        <v>10</v>
      </c>
      <c r="L277" s="18">
        <v>22.4</v>
      </c>
      <c r="M277" s="15">
        <v>0.7</v>
      </c>
      <c r="N277" s="18">
        <v>19</v>
      </c>
      <c r="O277" s="15">
        <v>1.6</v>
      </c>
      <c r="P277" s="20">
        <v>12.9</v>
      </c>
      <c r="Q277" s="18">
        <v>12.5</v>
      </c>
      <c r="R277" s="38">
        <v>0.7</v>
      </c>
      <c r="S277" s="18">
        <v>16.5</v>
      </c>
      <c r="T277" s="15">
        <v>90</v>
      </c>
      <c r="U277" s="90">
        <v>4.6</v>
      </c>
      <c r="V277" s="90">
        <v>2.8</v>
      </c>
      <c r="W277" s="14">
        <v>2</v>
      </c>
      <c r="X277" s="43">
        <v>4</v>
      </c>
      <c r="Y277" s="12">
        <v>12</v>
      </c>
    </row>
    <row r="278" spans="1:25" ht="13.5">
      <c r="A278">
        <v>48098</v>
      </c>
      <c r="C278" s="1">
        <v>88</v>
      </c>
      <c r="E278" s="91">
        <v>2.3</v>
      </c>
      <c r="F278" s="18">
        <v>8</v>
      </c>
      <c r="G278" s="91">
        <v>2.4</v>
      </c>
      <c r="H278" s="18">
        <v>13.2</v>
      </c>
      <c r="I278" s="15">
        <v>3.1</v>
      </c>
      <c r="J278" s="18">
        <v>0</v>
      </c>
      <c r="K278" s="18">
        <v>10</v>
      </c>
      <c r="L278" s="18">
        <v>22.4</v>
      </c>
      <c r="M278" s="15">
        <v>0.7</v>
      </c>
      <c r="N278" s="18">
        <v>19</v>
      </c>
      <c r="O278" s="15">
        <v>1.6</v>
      </c>
      <c r="P278" s="20">
        <v>12.9</v>
      </c>
      <c r="Q278" s="18">
        <v>12.5</v>
      </c>
      <c r="R278" s="38">
        <v>0.7</v>
      </c>
      <c r="S278" s="18">
        <v>16.5</v>
      </c>
      <c r="T278" s="15">
        <v>90</v>
      </c>
      <c r="U278" s="90">
        <v>4.6</v>
      </c>
      <c r="V278" s="90">
        <v>2.8</v>
      </c>
      <c r="W278" s="15">
        <v>2</v>
      </c>
      <c r="X278" s="42">
        <v>4</v>
      </c>
      <c r="Y278" s="12">
        <v>12</v>
      </c>
    </row>
    <row r="279" spans="1:25" ht="13.5">
      <c r="A279">
        <v>48099</v>
      </c>
      <c r="C279" s="1">
        <v>58</v>
      </c>
      <c r="E279" s="91">
        <v>2.3</v>
      </c>
      <c r="F279" s="18">
        <v>8</v>
      </c>
      <c r="G279" s="91">
        <v>2.4</v>
      </c>
      <c r="H279" s="18">
        <v>13.2</v>
      </c>
      <c r="I279" s="15">
        <v>3.1</v>
      </c>
      <c r="J279" s="18">
        <v>0</v>
      </c>
      <c r="K279" s="18">
        <v>10</v>
      </c>
      <c r="L279" s="18">
        <v>22.4</v>
      </c>
      <c r="M279" s="15">
        <v>0.7</v>
      </c>
      <c r="N279" s="18">
        <v>19</v>
      </c>
      <c r="O279" s="15">
        <v>1.6</v>
      </c>
      <c r="P279" s="20">
        <v>12.9</v>
      </c>
      <c r="Q279" s="18">
        <v>12.5</v>
      </c>
      <c r="R279" s="38">
        <v>0.7</v>
      </c>
      <c r="S279" s="18">
        <v>16.5</v>
      </c>
      <c r="T279" s="15">
        <v>90</v>
      </c>
      <c r="U279" s="90">
        <v>4.6</v>
      </c>
      <c r="V279" s="90">
        <v>2.8</v>
      </c>
      <c r="W279" s="15">
        <v>2</v>
      </c>
      <c r="X279" s="42">
        <v>4</v>
      </c>
      <c r="Y279" s="12">
        <v>12</v>
      </c>
    </row>
    <row r="280" spans="1:25" ht="13.5">
      <c r="A280">
        <v>48100</v>
      </c>
      <c r="C280" s="1">
        <v>89</v>
      </c>
      <c r="E280" s="91">
        <v>2.3</v>
      </c>
      <c r="F280" s="18">
        <v>8</v>
      </c>
      <c r="G280" s="91">
        <v>2.4</v>
      </c>
      <c r="H280" s="18">
        <v>13.2</v>
      </c>
      <c r="I280" s="15">
        <v>3.1</v>
      </c>
      <c r="J280" s="18">
        <v>0</v>
      </c>
      <c r="K280" s="18">
        <v>10</v>
      </c>
      <c r="L280" s="18">
        <v>22.4</v>
      </c>
      <c r="M280" s="15">
        <v>0.7</v>
      </c>
      <c r="N280" s="18">
        <v>19</v>
      </c>
      <c r="O280" s="15">
        <v>1.6</v>
      </c>
      <c r="P280" s="20">
        <v>12.9</v>
      </c>
      <c r="Q280" s="18">
        <v>12.5</v>
      </c>
      <c r="R280" s="38">
        <v>0.7</v>
      </c>
      <c r="S280" s="18">
        <v>16.5</v>
      </c>
      <c r="T280" s="15">
        <v>90</v>
      </c>
      <c r="U280" s="90">
        <v>4.6</v>
      </c>
      <c r="V280" s="90">
        <v>2.8</v>
      </c>
      <c r="W280" s="15">
        <v>2</v>
      </c>
      <c r="X280" s="42">
        <v>4</v>
      </c>
      <c r="Y280" s="12">
        <v>12</v>
      </c>
    </row>
    <row r="281" spans="1:25" ht="13.5">
      <c r="A281">
        <v>48101</v>
      </c>
      <c r="C281" s="1">
        <v>90</v>
      </c>
      <c r="E281" s="91">
        <v>2.3</v>
      </c>
      <c r="F281" s="18">
        <v>8</v>
      </c>
      <c r="G281" s="91">
        <v>2.4</v>
      </c>
      <c r="H281" s="18">
        <v>13.2</v>
      </c>
      <c r="I281" s="15">
        <v>3.1</v>
      </c>
      <c r="J281" s="18">
        <v>0</v>
      </c>
      <c r="K281" s="18">
        <v>10</v>
      </c>
      <c r="L281" s="18">
        <v>22.4</v>
      </c>
      <c r="M281" s="15">
        <v>0.7</v>
      </c>
      <c r="N281" s="18">
        <v>19</v>
      </c>
      <c r="O281" s="15">
        <v>1.6</v>
      </c>
      <c r="P281" s="20">
        <v>12.9</v>
      </c>
      <c r="Q281" s="18">
        <v>12.5</v>
      </c>
      <c r="R281" s="38">
        <v>0.7</v>
      </c>
      <c r="S281" s="18">
        <v>16.5</v>
      </c>
      <c r="T281" s="15">
        <v>90</v>
      </c>
      <c r="U281" s="90">
        <v>4.6</v>
      </c>
      <c r="V281" s="90">
        <v>2.8</v>
      </c>
      <c r="W281" s="15">
        <v>2</v>
      </c>
      <c r="X281" s="42">
        <v>4</v>
      </c>
      <c r="Y281" s="12">
        <v>12</v>
      </c>
    </row>
    <row r="282" spans="1:25" ht="13.5">
      <c r="A282">
        <v>48102</v>
      </c>
      <c r="C282" s="1">
        <v>90</v>
      </c>
      <c r="E282" s="91">
        <v>2.3</v>
      </c>
      <c r="F282" s="18">
        <v>8</v>
      </c>
      <c r="G282" s="91">
        <v>2.4</v>
      </c>
      <c r="H282" s="18">
        <v>13.2</v>
      </c>
      <c r="I282" s="15">
        <v>3.1</v>
      </c>
      <c r="J282" s="18">
        <v>0</v>
      </c>
      <c r="K282" s="18">
        <v>10</v>
      </c>
      <c r="L282" s="18">
        <v>22.4</v>
      </c>
      <c r="M282" s="15">
        <v>0.7</v>
      </c>
      <c r="N282" s="18">
        <v>19</v>
      </c>
      <c r="O282" s="15">
        <v>1.6</v>
      </c>
      <c r="P282" s="20">
        <v>12.9</v>
      </c>
      <c r="Q282" s="18">
        <v>12.5</v>
      </c>
      <c r="R282" s="38">
        <v>0.7</v>
      </c>
      <c r="S282" s="18">
        <v>16.5</v>
      </c>
      <c r="T282" s="15">
        <v>90</v>
      </c>
      <c r="U282" s="90">
        <v>4.6</v>
      </c>
      <c r="V282" s="90">
        <v>2.8</v>
      </c>
      <c r="W282" s="15">
        <v>2</v>
      </c>
      <c r="X282" s="42">
        <v>4</v>
      </c>
      <c r="Y282" s="12">
        <v>12</v>
      </c>
    </row>
    <row r="283" spans="1:25" ht="13.5">
      <c r="A283">
        <v>48103</v>
      </c>
      <c r="C283" s="1">
        <v>87</v>
      </c>
      <c r="E283" s="91">
        <v>2.3</v>
      </c>
      <c r="F283" s="18">
        <v>8</v>
      </c>
      <c r="G283" s="91">
        <v>2.4</v>
      </c>
      <c r="H283" s="18">
        <v>13.2</v>
      </c>
      <c r="I283" s="15">
        <v>3.1</v>
      </c>
      <c r="J283" s="18">
        <v>0</v>
      </c>
      <c r="K283" s="18">
        <v>10</v>
      </c>
      <c r="L283" s="18">
        <v>22.4</v>
      </c>
      <c r="M283" s="15">
        <v>0.7</v>
      </c>
      <c r="N283" s="18">
        <v>19</v>
      </c>
      <c r="O283" s="15">
        <v>1.6</v>
      </c>
      <c r="P283" s="20">
        <v>12.9</v>
      </c>
      <c r="Q283" s="18">
        <v>12.5</v>
      </c>
      <c r="R283" s="38">
        <v>0.7</v>
      </c>
      <c r="S283" s="18">
        <v>16.5</v>
      </c>
      <c r="T283" s="15">
        <v>90</v>
      </c>
      <c r="U283" s="90">
        <v>4.6</v>
      </c>
      <c r="V283" s="90">
        <v>2.8</v>
      </c>
      <c r="W283" s="15">
        <v>2</v>
      </c>
      <c r="X283" s="42">
        <v>4</v>
      </c>
      <c r="Y283" s="12">
        <v>12</v>
      </c>
    </row>
    <row r="284" spans="1:26" ht="13.5">
      <c r="A284">
        <v>48104</v>
      </c>
      <c r="C284" s="1">
        <v>88</v>
      </c>
      <c r="E284" s="91">
        <v>2.3</v>
      </c>
      <c r="F284" s="18">
        <v>8</v>
      </c>
      <c r="G284" s="91">
        <v>2.4</v>
      </c>
      <c r="H284" s="18">
        <v>13.2</v>
      </c>
      <c r="I284" s="15">
        <v>3.1</v>
      </c>
      <c r="J284" s="18">
        <v>0</v>
      </c>
      <c r="K284" s="18">
        <v>10</v>
      </c>
      <c r="L284" s="18">
        <v>22.4</v>
      </c>
      <c r="M284" s="15">
        <v>0.7</v>
      </c>
      <c r="N284" s="18">
        <v>19</v>
      </c>
      <c r="O284" s="15">
        <v>1.6</v>
      </c>
      <c r="P284" s="20">
        <v>12.9</v>
      </c>
      <c r="Q284" s="18">
        <v>12.5</v>
      </c>
      <c r="R284" s="38">
        <v>0.7</v>
      </c>
      <c r="S284" s="18">
        <v>16.5</v>
      </c>
      <c r="T284" s="15">
        <v>90</v>
      </c>
      <c r="U284" s="90">
        <v>4.6</v>
      </c>
      <c r="V284" s="90">
        <v>2.8</v>
      </c>
      <c r="W284" s="15">
        <v>2</v>
      </c>
      <c r="X284" s="42">
        <v>4</v>
      </c>
      <c r="Y284" s="12">
        <v>12</v>
      </c>
      <c r="Z284" s="59" t="s">
        <v>328</v>
      </c>
    </row>
    <row r="285" spans="1:25" ht="13.5">
      <c r="A285">
        <v>48105</v>
      </c>
      <c r="C285" s="1">
        <v>91</v>
      </c>
      <c r="E285" s="91">
        <v>2.3</v>
      </c>
      <c r="F285" s="18">
        <v>8</v>
      </c>
      <c r="G285" s="91">
        <v>2.4</v>
      </c>
      <c r="H285" s="18">
        <v>13.2</v>
      </c>
      <c r="I285" s="15">
        <v>3.1</v>
      </c>
      <c r="J285" s="18">
        <v>0</v>
      </c>
      <c r="K285" s="18">
        <v>10</v>
      </c>
      <c r="L285" s="18">
        <v>22.4</v>
      </c>
      <c r="M285" s="15">
        <v>0.7</v>
      </c>
      <c r="N285" s="18">
        <v>19</v>
      </c>
      <c r="O285" s="15">
        <v>1.6</v>
      </c>
      <c r="P285" s="20">
        <v>12.9</v>
      </c>
      <c r="Q285" s="18">
        <v>12.5</v>
      </c>
      <c r="R285" s="38">
        <v>0.7</v>
      </c>
      <c r="S285" s="18">
        <v>16.5</v>
      </c>
      <c r="T285" s="15">
        <v>90</v>
      </c>
      <c r="U285" s="90">
        <v>4.6</v>
      </c>
      <c r="V285" s="90">
        <v>2.8</v>
      </c>
      <c r="W285" s="15">
        <v>2</v>
      </c>
      <c r="X285" s="42">
        <v>4</v>
      </c>
      <c r="Y285" s="12">
        <v>12</v>
      </c>
    </row>
    <row r="286" spans="1:25" ht="13.5">
      <c r="A286">
        <v>48106</v>
      </c>
      <c r="C286" s="1">
        <v>90</v>
      </c>
      <c r="E286" s="91">
        <v>2.3</v>
      </c>
      <c r="F286" s="18">
        <v>8</v>
      </c>
      <c r="G286" s="91">
        <v>2.4</v>
      </c>
      <c r="H286" s="18">
        <v>13.2</v>
      </c>
      <c r="I286" s="15">
        <v>3.1</v>
      </c>
      <c r="J286" s="18">
        <v>0</v>
      </c>
      <c r="K286" s="18">
        <v>10</v>
      </c>
      <c r="L286" s="18">
        <v>22.4</v>
      </c>
      <c r="M286" s="15">
        <v>0.7</v>
      </c>
      <c r="N286" s="18">
        <v>19</v>
      </c>
      <c r="O286" s="15">
        <v>1.6</v>
      </c>
      <c r="P286" s="20">
        <v>12.9</v>
      </c>
      <c r="Q286" s="18">
        <v>12.5</v>
      </c>
      <c r="R286" s="38">
        <v>0.7</v>
      </c>
      <c r="S286" s="18">
        <v>16.5</v>
      </c>
      <c r="T286" s="15">
        <v>90</v>
      </c>
      <c r="U286" s="90">
        <v>4.6</v>
      </c>
      <c r="V286" s="90">
        <v>2.8</v>
      </c>
      <c r="W286" s="15">
        <v>2</v>
      </c>
      <c r="X286" s="42">
        <v>4</v>
      </c>
      <c r="Y286" s="12">
        <v>12</v>
      </c>
    </row>
    <row r="287" spans="1:25" ht="13.5">
      <c r="A287">
        <v>48107</v>
      </c>
      <c r="C287" s="1">
        <v>89</v>
      </c>
      <c r="E287" s="91">
        <v>2.3</v>
      </c>
      <c r="F287" s="18">
        <v>8</v>
      </c>
      <c r="G287" s="91">
        <v>2.4</v>
      </c>
      <c r="H287" s="18">
        <v>13.2</v>
      </c>
      <c r="I287" s="15">
        <v>3.1</v>
      </c>
      <c r="J287" s="18">
        <v>0</v>
      </c>
      <c r="K287" s="18">
        <v>10</v>
      </c>
      <c r="L287" s="18">
        <v>22.4</v>
      </c>
      <c r="M287" s="15">
        <v>0.7</v>
      </c>
      <c r="N287" s="18">
        <v>19</v>
      </c>
      <c r="O287" s="15">
        <v>1.6</v>
      </c>
      <c r="P287" s="20">
        <v>12.9</v>
      </c>
      <c r="Q287" s="18">
        <v>12.5</v>
      </c>
      <c r="R287" s="38">
        <v>0.7</v>
      </c>
      <c r="S287" s="18">
        <v>16.5</v>
      </c>
      <c r="T287" s="15">
        <v>90</v>
      </c>
      <c r="U287" s="90">
        <v>4.6</v>
      </c>
      <c r="V287" s="90">
        <v>2.8</v>
      </c>
      <c r="W287" s="15">
        <v>2</v>
      </c>
      <c r="X287" s="42">
        <v>4</v>
      </c>
      <c r="Y287" s="12">
        <v>12</v>
      </c>
    </row>
    <row r="288" spans="1:25" ht="13.5">
      <c r="A288">
        <v>48108</v>
      </c>
      <c r="C288" s="1">
        <v>91</v>
      </c>
      <c r="E288" s="91">
        <v>2.3</v>
      </c>
      <c r="F288" s="18">
        <v>8</v>
      </c>
      <c r="G288" s="91">
        <v>2.4</v>
      </c>
      <c r="H288" s="18">
        <v>13.2</v>
      </c>
      <c r="I288" s="15">
        <v>3.1</v>
      </c>
      <c r="J288" s="18">
        <v>0</v>
      </c>
      <c r="K288" s="18">
        <v>10</v>
      </c>
      <c r="L288" s="18">
        <v>22.4</v>
      </c>
      <c r="M288" s="15">
        <v>0.7</v>
      </c>
      <c r="N288" s="18">
        <v>19</v>
      </c>
      <c r="O288" s="15">
        <v>1.6</v>
      </c>
      <c r="P288" s="20">
        <v>12.9</v>
      </c>
      <c r="Q288" s="18">
        <v>12.5</v>
      </c>
      <c r="R288" s="38">
        <v>0.7</v>
      </c>
      <c r="S288" s="18">
        <v>16.5</v>
      </c>
      <c r="T288" s="15">
        <v>90</v>
      </c>
      <c r="U288" s="90">
        <v>4.6</v>
      </c>
      <c r="V288" s="90">
        <v>2.8</v>
      </c>
      <c r="W288" s="15">
        <v>2</v>
      </c>
      <c r="X288" s="42">
        <v>4</v>
      </c>
      <c r="Y288" s="12">
        <v>12</v>
      </c>
    </row>
    <row r="289" spans="1:25" ht="13.5">
      <c r="A289">
        <v>48109</v>
      </c>
      <c r="C289" s="1">
        <v>90</v>
      </c>
      <c r="E289" s="91">
        <v>2.3</v>
      </c>
      <c r="F289" s="18">
        <v>8</v>
      </c>
      <c r="G289" s="91">
        <v>2.4</v>
      </c>
      <c r="H289" s="18">
        <v>13.2</v>
      </c>
      <c r="I289" s="15">
        <v>3.1</v>
      </c>
      <c r="J289" s="18">
        <v>0</v>
      </c>
      <c r="K289" s="18">
        <v>10</v>
      </c>
      <c r="L289" s="18">
        <v>22.4</v>
      </c>
      <c r="M289" s="15">
        <v>0.7</v>
      </c>
      <c r="N289" s="18">
        <v>19</v>
      </c>
      <c r="O289" s="15">
        <v>1.6</v>
      </c>
      <c r="P289" s="20">
        <v>12.9</v>
      </c>
      <c r="Q289" s="18">
        <v>12.5</v>
      </c>
      <c r="R289" s="38">
        <v>0.7</v>
      </c>
      <c r="S289" s="18">
        <v>16.5</v>
      </c>
      <c r="T289" s="15">
        <v>90</v>
      </c>
      <c r="U289" s="90">
        <v>4.6</v>
      </c>
      <c r="V289" s="90">
        <v>2.8</v>
      </c>
      <c r="W289" s="15">
        <v>2</v>
      </c>
      <c r="X289" s="42">
        <v>4</v>
      </c>
      <c r="Y289" s="12">
        <v>12</v>
      </c>
    </row>
    <row r="290" spans="1:25" ht="13.5">
      <c r="A290">
        <v>48110</v>
      </c>
      <c r="C290" s="1">
        <v>90</v>
      </c>
      <c r="E290" s="91">
        <v>2.3</v>
      </c>
      <c r="F290" s="18">
        <v>8</v>
      </c>
      <c r="G290" s="91">
        <v>2.4</v>
      </c>
      <c r="H290" s="18">
        <v>13.2</v>
      </c>
      <c r="I290" s="15">
        <v>3.1</v>
      </c>
      <c r="J290" s="18">
        <v>0</v>
      </c>
      <c r="K290" s="18">
        <v>10</v>
      </c>
      <c r="L290" s="18">
        <v>22.4</v>
      </c>
      <c r="M290" s="15">
        <v>0.7</v>
      </c>
      <c r="N290" s="18">
        <v>19</v>
      </c>
      <c r="O290" s="15">
        <v>1.6</v>
      </c>
      <c r="P290" s="20">
        <v>12.9</v>
      </c>
      <c r="Q290" s="18">
        <v>12.5</v>
      </c>
      <c r="R290" s="38">
        <v>0.7</v>
      </c>
      <c r="S290" s="18">
        <v>16.5</v>
      </c>
      <c r="T290" s="15">
        <v>90</v>
      </c>
      <c r="U290" s="90">
        <v>4.6</v>
      </c>
      <c r="V290" s="90">
        <v>2.8</v>
      </c>
      <c r="W290" s="15">
        <v>2</v>
      </c>
      <c r="X290" s="42">
        <v>4</v>
      </c>
      <c r="Y290" s="12">
        <v>12</v>
      </c>
    </row>
    <row r="291" spans="1:25" ht="13.5">
      <c r="A291">
        <v>48111</v>
      </c>
      <c r="C291" s="1">
        <v>85</v>
      </c>
      <c r="E291" s="91">
        <v>2.3</v>
      </c>
      <c r="F291" s="18">
        <v>8</v>
      </c>
      <c r="G291" s="91">
        <v>2.4</v>
      </c>
      <c r="H291" s="18">
        <v>13.2</v>
      </c>
      <c r="I291" s="15">
        <v>3.1</v>
      </c>
      <c r="J291" s="18">
        <v>0</v>
      </c>
      <c r="K291" s="18">
        <v>10</v>
      </c>
      <c r="L291" s="18">
        <v>22.4</v>
      </c>
      <c r="M291" s="15">
        <v>0.7</v>
      </c>
      <c r="N291" s="18">
        <v>19</v>
      </c>
      <c r="O291" s="15">
        <v>1.6</v>
      </c>
      <c r="P291" s="20">
        <v>12.9</v>
      </c>
      <c r="Q291" s="18">
        <v>12.5</v>
      </c>
      <c r="R291" s="38">
        <v>0.7</v>
      </c>
      <c r="S291" s="18">
        <v>16.5</v>
      </c>
      <c r="T291" s="15">
        <v>90</v>
      </c>
      <c r="U291" s="90">
        <v>4.6</v>
      </c>
      <c r="V291" s="90">
        <v>2.8</v>
      </c>
      <c r="W291" s="15">
        <v>2</v>
      </c>
      <c r="X291" s="42">
        <v>4</v>
      </c>
      <c r="Y291" s="12">
        <v>12</v>
      </c>
    </row>
    <row r="292" spans="1:25" ht="13.5">
      <c r="A292">
        <v>48112</v>
      </c>
      <c r="C292" s="1">
        <v>89</v>
      </c>
      <c r="E292" s="91">
        <v>2.3</v>
      </c>
      <c r="F292" s="18">
        <v>8</v>
      </c>
      <c r="G292" s="91">
        <v>2.4</v>
      </c>
      <c r="H292" s="18">
        <v>13.2</v>
      </c>
      <c r="I292" s="15">
        <v>3.1</v>
      </c>
      <c r="J292" s="18">
        <v>0</v>
      </c>
      <c r="K292" s="18">
        <v>10</v>
      </c>
      <c r="L292" s="18">
        <v>22.4</v>
      </c>
      <c r="M292" s="15">
        <v>0.7</v>
      </c>
      <c r="N292" s="18">
        <v>19</v>
      </c>
      <c r="O292" s="15">
        <v>1.6</v>
      </c>
      <c r="P292" s="20">
        <v>12.9</v>
      </c>
      <c r="Q292" s="18">
        <v>12.5</v>
      </c>
      <c r="R292" s="38">
        <v>0.7</v>
      </c>
      <c r="S292" s="18">
        <v>16.5</v>
      </c>
      <c r="T292" s="15">
        <v>90</v>
      </c>
      <c r="U292" s="90">
        <v>4.6</v>
      </c>
      <c r="V292" s="90">
        <v>2.8</v>
      </c>
      <c r="W292" s="15">
        <v>2</v>
      </c>
      <c r="X292" s="42">
        <v>4</v>
      </c>
      <c r="Y292" s="12">
        <v>12</v>
      </c>
    </row>
    <row r="293" spans="1:25" ht="13.5">
      <c r="A293">
        <v>48113</v>
      </c>
      <c r="C293" s="1">
        <v>91</v>
      </c>
      <c r="E293" s="91">
        <v>2.3</v>
      </c>
      <c r="F293" s="18">
        <v>8</v>
      </c>
      <c r="G293" s="91">
        <v>2.4</v>
      </c>
      <c r="H293" s="18">
        <v>13.2</v>
      </c>
      <c r="I293" s="15">
        <v>3.1</v>
      </c>
      <c r="J293" s="18">
        <v>0</v>
      </c>
      <c r="K293" s="18">
        <v>10</v>
      </c>
      <c r="L293" s="18">
        <v>22.4</v>
      </c>
      <c r="M293" s="15">
        <v>0.7</v>
      </c>
      <c r="N293" s="18">
        <v>19</v>
      </c>
      <c r="O293" s="15">
        <v>1.6</v>
      </c>
      <c r="P293" s="20">
        <v>12.9</v>
      </c>
      <c r="Q293" s="18">
        <v>12.5</v>
      </c>
      <c r="R293" s="38">
        <v>0.7</v>
      </c>
      <c r="S293" s="18">
        <v>16.5</v>
      </c>
      <c r="T293" s="15">
        <v>90</v>
      </c>
      <c r="U293" s="90">
        <v>4.6</v>
      </c>
      <c r="V293" s="90">
        <v>2.8</v>
      </c>
      <c r="W293" s="15">
        <v>2</v>
      </c>
      <c r="X293" s="42">
        <v>4</v>
      </c>
      <c r="Y293" s="12">
        <v>12</v>
      </c>
    </row>
    <row r="294" spans="1:25" ht="13.5">
      <c r="A294">
        <v>48114</v>
      </c>
      <c r="C294" s="1">
        <v>88</v>
      </c>
      <c r="E294" s="91">
        <v>2.3</v>
      </c>
      <c r="F294" s="18">
        <v>8</v>
      </c>
      <c r="G294" s="91">
        <v>2.4</v>
      </c>
      <c r="H294" s="18">
        <v>13.2</v>
      </c>
      <c r="I294" s="15">
        <v>3.1</v>
      </c>
      <c r="J294" s="18">
        <v>0</v>
      </c>
      <c r="K294" s="18">
        <v>10</v>
      </c>
      <c r="L294" s="18">
        <v>22.4</v>
      </c>
      <c r="M294" s="15">
        <v>0.7</v>
      </c>
      <c r="N294" s="18">
        <v>19</v>
      </c>
      <c r="O294" s="15">
        <v>1.6</v>
      </c>
      <c r="P294" s="20">
        <v>12.9</v>
      </c>
      <c r="Q294" s="18">
        <v>12.5</v>
      </c>
      <c r="R294" s="38">
        <v>0.7</v>
      </c>
      <c r="S294" s="18">
        <v>16.5</v>
      </c>
      <c r="T294" s="15">
        <v>90</v>
      </c>
      <c r="U294" s="90">
        <v>4.6</v>
      </c>
      <c r="V294" s="90">
        <v>2.8</v>
      </c>
      <c r="W294" s="15">
        <v>2</v>
      </c>
      <c r="X294" s="42">
        <v>4</v>
      </c>
      <c r="Y294" s="12">
        <v>12</v>
      </c>
    </row>
    <row r="295" spans="1:25" ht="13.5">
      <c r="A295">
        <v>48115</v>
      </c>
      <c r="C295" s="1">
        <v>89</v>
      </c>
      <c r="E295" s="91">
        <v>2.3</v>
      </c>
      <c r="F295" s="18">
        <v>8</v>
      </c>
      <c r="G295" s="91">
        <v>2.4</v>
      </c>
      <c r="H295" s="18">
        <v>13.2</v>
      </c>
      <c r="I295" s="15">
        <v>3.1</v>
      </c>
      <c r="J295" s="18">
        <v>0</v>
      </c>
      <c r="K295" s="18">
        <v>10</v>
      </c>
      <c r="L295" s="18">
        <v>22.4</v>
      </c>
      <c r="M295" s="15">
        <v>0.7</v>
      </c>
      <c r="N295" s="18">
        <v>19</v>
      </c>
      <c r="O295" s="15">
        <v>1.6</v>
      </c>
      <c r="P295" s="20">
        <v>12.9</v>
      </c>
      <c r="Q295" s="18">
        <v>12.5</v>
      </c>
      <c r="R295" s="38">
        <v>0.7</v>
      </c>
      <c r="S295" s="18">
        <v>16.5</v>
      </c>
      <c r="T295" s="15">
        <v>90</v>
      </c>
      <c r="U295" s="90">
        <v>4.6</v>
      </c>
      <c r="V295" s="90">
        <v>2.8</v>
      </c>
      <c r="W295" s="15">
        <v>2</v>
      </c>
      <c r="X295" s="42">
        <v>4</v>
      </c>
      <c r="Y295" s="12">
        <v>12</v>
      </c>
    </row>
    <row r="296" spans="1:26" ht="13.5">
      <c r="A296">
        <v>48116</v>
      </c>
      <c r="B296" s="54" t="s">
        <v>761</v>
      </c>
      <c r="E296" s="31">
        <v>0.5</v>
      </c>
      <c r="F296" s="18">
        <v>8</v>
      </c>
      <c r="G296" s="31">
        <v>0.5</v>
      </c>
      <c r="H296" s="18">
        <v>13.2</v>
      </c>
      <c r="T296" s="27">
        <v>90</v>
      </c>
      <c r="U296" s="92">
        <v>4.4</v>
      </c>
      <c r="V296" s="92">
        <v>2.6</v>
      </c>
      <c r="W296" s="15">
        <v>2</v>
      </c>
      <c r="X296" s="42">
        <v>4</v>
      </c>
      <c r="Y296" s="12">
        <v>12</v>
      </c>
      <c r="Z296" s="62">
        <v>39258</v>
      </c>
    </row>
    <row r="297" spans="1:25" ht="13.5">
      <c r="A297">
        <v>48117</v>
      </c>
      <c r="I297" s="14">
        <v>0.5</v>
      </c>
      <c r="J297" s="18">
        <v>0</v>
      </c>
      <c r="K297" s="18">
        <v>10</v>
      </c>
      <c r="L297" s="18">
        <v>22.4</v>
      </c>
      <c r="T297" s="27">
        <v>90</v>
      </c>
      <c r="U297" s="90">
        <v>4.4</v>
      </c>
      <c r="V297" s="90">
        <v>2.6</v>
      </c>
      <c r="W297" s="15">
        <v>2</v>
      </c>
      <c r="X297" s="42">
        <v>4</v>
      </c>
      <c r="Y297" s="12">
        <v>12</v>
      </c>
    </row>
    <row r="298" spans="1:25" ht="13.5">
      <c r="A298">
        <v>48118</v>
      </c>
      <c r="E298" s="31">
        <v>1</v>
      </c>
      <c r="F298" s="18">
        <v>8</v>
      </c>
      <c r="G298" s="31">
        <v>1</v>
      </c>
      <c r="H298" s="18">
        <v>13.2</v>
      </c>
      <c r="I298" s="15"/>
      <c r="J298" s="18"/>
      <c r="K298" s="18"/>
      <c r="L298" s="18"/>
      <c r="M298" s="15"/>
      <c r="N298" s="18"/>
      <c r="O298" s="15"/>
      <c r="P298" s="20"/>
      <c r="Q298" s="18"/>
      <c r="R298" s="38"/>
      <c r="S298" s="18"/>
      <c r="T298" s="27">
        <v>90</v>
      </c>
      <c r="U298" s="90">
        <v>4.4</v>
      </c>
      <c r="V298" s="90">
        <v>2.6</v>
      </c>
      <c r="W298" s="15">
        <v>2</v>
      </c>
      <c r="X298" s="42">
        <v>4</v>
      </c>
      <c r="Y298" s="12">
        <v>12</v>
      </c>
    </row>
    <row r="299" spans="1:25" ht="13.5">
      <c r="A299">
        <v>48119</v>
      </c>
      <c r="I299" s="14">
        <v>1</v>
      </c>
      <c r="J299" s="18">
        <v>0</v>
      </c>
      <c r="K299" s="18">
        <v>10</v>
      </c>
      <c r="L299" s="18">
        <v>22.5</v>
      </c>
      <c r="T299" s="27">
        <v>90</v>
      </c>
      <c r="U299" s="90">
        <v>4.4</v>
      </c>
      <c r="V299" s="90">
        <v>2.6</v>
      </c>
      <c r="W299" s="15">
        <v>2</v>
      </c>
      <c r="X299" s="42">
        <v>4</v>
      </c>
      <c r="Y299" s="12">
        <v>12</v>
      </c>
    </row>
    <row r="300" spans="1:25" ht="13.5">
      <c r="A300">
        <v>48120</v>
      </c>
      <c r="E300" s="31">
        <v>1.5</v>
      </c>
      <c r="F300" s="18">
        <v>8</v>
      </c>
      <c r="G300" s="31">
        <v>1.5</v>
      </c>
      <c r="H300" s="18">
        <v>13.2</v>
      </c>
      <c r="I300" s="15"/>
      <c r="J300" s="18"/>
      <c r="K300" s="18"/>
      <c r="L300" s="18"/>
      <c r="M300" s="15"/>
      <c r="N300" s="18"/>
      <c r="O300" s="15"/>
      <c r="P300" s="20"/>
      <c r="Q300" s="18"/>
      <c r="R300" s="38"/>
      <c r="S300" s="18"/>
      <c r="T300" s="27">
        <v>90</v>
      </c>
      <c r="U300" s="90">
        <v>4.4</v>
      </c>
      <c r="V300" s="90">
        <v>2.6</v>
      </c>
      <c r="W300" s="15">
        <v>2</v>
      </c>
      <c r="X300" s="42">
        <v>4</v>
      </c>
      <c r="Y300" s="12">
        <v>12</v>
      </c>
    </row>
    <row r="301" spans="1:25" ht="13.5">
      <c r="A301">
        <v>48121</v>
      </c>
      <c r="I301" s="14">
        <v>1.5</v>
      </c>
      <c r="J301" s="18">
        <v>0</v>
      </c>
      <c r="K301" s="18">
        <v>10</v>
      </c>
      <c r="L301" s="18">
        <v>22.5</v>
      </c>
      <c r="T301" s="27">
        <v>90</v>
      </c>
      <c r="U301" s="90">
        <v>4.4</v>
      </c>
      <c r="V301" s="90">
        <v>2.6</v>
      </c>
      <c r="W301" s="15">
        <v>2</v>
      </c>
      <c r="X301" s="42">
        <v>4</v>
      </c>
      <c r="Y301" s="12">
        <v>12</v>
      </c>
    </row>
    <row r="302" spans="1:25" ht="13.5">
      <c r="A302">
        <v>48122</v>
      </c>
      <c r="E302" s="31">
        <v>2</v>
      </c>
      <c r="F302" s="18">
        <v>8</v>
      </c>
      <c r="G302" s="31">
        <v>2</v>
      </c>
      <c r="H302" s="18">
        <v>13.2</v>
      </c>
      <c r="I302" s="15"/>
      <c r="J302" s="18"/>
      <c r="K302" s="18"/>
      <c r="L302" s="18"/>
      <c r="M302" s="15"/>
      <c r="N302" s="18"/>
      <c r="O302" s="15"/>
      <c r="P302" s="20"/>
      <c r="Q302" s="18"/>
      <c r="R302" s="38"/>
      <c r="S302" s="18"/>
      <c r="T302" s="27">
        <v>90</v>
      </c>
      <c r="U302" s="90">
        <v>4.4</v>
      </c>
      <c r="V302" s="90">
        <v>2.6</v>
      </c>
      <c r="W302" s="15">
        <v>2</v>
      </c>
      <c r="X302" s="42">
        <v>4</v>
      </c>
      <c r="Y302" s="12">
        <v>12</v>
      </c>
    </row>
    <row r="303" spans="1:25" ht="13.5">
      <c r="A303">
        <v>48123</v>
      </c>
      <c r="I303" s="14">
        <v>2</v>
      </c>
      <c r="J303" s="18">
        <v>0</v>
      </c>
      <c r="K303" s="18">
        <v>10</v>
      </c>
      <c r="L303" s="18">
        <v>22.5</v>
      </c>
      <c r="T303" s="27">
        <v>90</v>
      </c>
      <c r="U303" s="90">
        <v>4.4</v>
      </c>
      <c r="V303" s="90">
        <v>2.6</v>
      </c>
      <c r="W303" s="15">
        <v>2</v>
      </c>
      <c r="X303" s="42">
        <v>4</v>
      </c>
      <c r="Y303" s="12">
        <v>12</v>
      </c>
    </row>
    <row r="304" spans="1:25" ht="13.5">
      <c r="A304">
        <v>48124</v>
      </c>
      <c r="E304" s="31">
        <v>2.3</v>
      </c>
      <c r="F304" s="18">
        <v>8</v>
      </c>
      <c r="G304" s="31">
        <v>2.3</v>
      </c>
      <c r="H304" s="18">
        <v>13.2</v>
      </c>
      <c r="I304" s="15"/>
      <c r="J304" s="18"/>
      <c r="K304" s="18"/>
      <c r="L304" s="18"/>
      <c r="M304" s="15"/>
      <c r="N304" s="18"/>
      <c r="O304" s="15"/>
      <c r="P304" s="20"/>
      <c r="Q304" s="18"/>
      <c r="R304" s="38"/>
      <c r="S304" s="18"/>
      <c r="T304" s="27">
        <v>90</v>
      </c>
      <c r="U304" s="90">
        <v>4.4</v>
      </c>
      <c r="V304" s="90">
        <v>2.6</v>
      </c>
      <c r="W304" s="15">
        <v>2</v>
      </c>
      <c r="X304" s="42">
        <v>4</v>
      </c>
      <c r="Y304" s="12">
        <v>12</v>
      </c>
    </row>
    <row r="305" spans="1:25" ht="13.5">
      <c r="A305">
        <v>48125</v>
      </c>
      <c r="I305" s="14">
        <v>2.5</v>
      </c>
      <c r="J305" s="18">
        <v>0</v>
      </c>
      <c r="K305" s="18">
        <v>10</v>
      </c>
      <c r="L305" s="18">
        <v>22.5</v>
      </c>
      <c r="T305" s="27">
        <v>90</v>
      </c>
      <c r="U305" s="90">
        <v>4.4</v>
      </c>
      <c r="V305" s="90">
        <v>2.6</v>
      </c>
      <c r="W305" s="15">
        <v>2</v>
      </c>
      <c r="X305" s="42">
        <v>4</v>
      </c>
      <c r="Y305" s="12">
        <v>12</v>
      </c>
    </row>
    <row r="306" spans="1:25" ht="13.5">
      <c r="A306">
        <v>48126</v>
      </c>
      <c r="E306" s="31"/>
      <c r="F306" s="18"/>
      <c r="G306" s="31"/>
      <c r="H306" s="18"/>
      <c r="M306" s="14">
        <v>0.7</v>
      </c>
      <c r="N306" s="18">
        <v>19</v>
      </c>
      <c r="O306" s="14">
        <v>1.6</v>
      </c>
      <c r="P306" s="20">
        <v>12.9</v>
      </c>
      <c r="Q306" s="18">
        <v>12.5</v>
      </c>
      <c r="R306" s="39">
        <v>0.7</v>
      </c>
      <c r="S306" s="24">
        <v>16.5</v>
      </c>
      <c r="T306" s="27">
        <v>90</v>
      </c>
      <c r="U306" s="90">
        <v>4.4</v>
      </c>
      <c r="V306" s="90">
        <v>2.6</v>
      </c>
      <c r="W306" s="15">
        <v>2</v>
      </c>
      <c r="X306" s="42">
        <v>4</v>
      </c>
      <c r="Y306" s="12">
        <v>12</v>
      </c>
    </row>
    <row r="307" spans="1:25" ht="13.5">
      <c r="A307">
        <v>48127</v>
      </c>
      <c r="I307" s="14">
        <v>3</v>
      </c>
      <c r="J307" s="18">
        <v>0</v>
      </c>
      <c r="K307" s="18">
        <v>10</v>
      </c>
      <c r="L307" s="18">
        <v>22.5</v>
      </c>
      <c r="T307" s="27">
        <v>90</v>
      </c>
      <c r="U307" s="90">
        <v>4.4</v>
      </c>
      <c r="V307" s="90">
        <v>2.6</v>
      </c>
      <c r="W307" s="15">
        <v>2</v>
      </c>
      <c r="X307" s="42">
        <v>4</v>
      </c>
      <c r="Y307" s="12">
        <v>12</v>
      </c>
    </row>
    <row r="308" spans="1:25" ht="13.5">
      <c r="A308">
        <v>48128</v>
      </c>
      <c r="C308" s="1">
        <v>64</v>
      </c>
      <c r="E308" s="91">
        <v>2.3</v>
      </c>
      <c r="F308" s="18">
        <v>8</v>
      </c>
      <c r="G308" s="91">
        <v>2.4</v>
      </c>
      <c r="H308" s="18">
        <v>13.2</v>
      </c>
      <c r="I308" s="15">
        <v>3.1</v>
      </c>
      <c r="J308" s="18">
        <v>0</v>
      </c>
      <c r="K308" s="18">
        <v>10</v>
      </c>
      <c r="L308" s="18">
        <v>22.4</v>
      </c>
      <c r="M308" s="15">
        <v>0.7</v>
      </c>
      <c r="N308" s="18">
        <v>19</v>
      </c>
      <c r="O308" s="15">
        <v>1.6</v>
      </c>
      <c r="P308" s="20">
        <v>12.9</v>
      </c>
      <c r="Q308" s="18">
        <v>12.5</v>
      </c>
      <c r="R308" s="38">
        <v>0.7</v>
      </c>
      <c r="S308" s="18">
        <v>16.5</v>
      </c>
      <c r="T308" s="15">
        <v>90</v>
      </c>
      <c r="U308" s="90">
        <v>4.6</v>
      </c>
      <c r="V308" s="90">
        <v>2.8</v>
      </c>
      <c r="W308" s="15">
        <v>2</v>
      </c>
      <c r="X308" s="42">
        <v>4</v>
      </c>
      <c r="Y308" s="12">
        <v>12</v>
      </c>
    </row>
    <row r="309" spans="1:25" ht="13.5">
      <c r="A309">
        <v>48129</v>
      </c>
      <c r="C309" s="1">
        <v>76</v>
      </c>
      <c r="E309" s="91">
        <v>2.3</v>
      </c>
      <c r="F309" s="18">
        <v>8</v>
      </c>
      <c r="G309" s="91">
        <v>2.4</v>
      </c>
      <c r="H309" s="18">
        <v>13.2</v>
      </c>
      <c r="I309" s="15">
        <v>3.1</v>
      </c>
      <c r="J309" s="18">
        <v>0</v>
      </c>
      <c r="K309" s="18">
        <v>10</v>
      </c>
      <c r="L309" s="18">
        <v>22.4</v>
      </c>
      <c r="M309" s="15">
        <v>0.7</v>
      </c>
      <c r="N309" s="18">
        <v>19</v>
      </c>
      <c r="O309" s="15">
        <v>1.6</v>
      </c>
      <c r="P309" s="20">
        <v>12.9</v>
      </c>
      <c r="Q309" s="18">
        <v>12.5</v>
      </c>
      <c r="R309" s="38">
        <v>0.7</v>
      </c>
      <c r="S309" s="18">
        <v>16.5</v>
      </c>
      <c r="T309" s="15">
        <v>90</v>
      </c>
      <c r="U309" s="90">
        <v>4.6</v>
      </c>
      <c r="V309" s="90">
        <v>2.8</v>
      </c>
      <c r="W309" s="15">
        <v>2</v>
      </c>
      <c r="X309" s="42">
        <v>4</v>
      </c>
      <c r="Y309" s="12">
        <v>12</v>
      </c>
    </row>
    <row r="310" spans="1:25" ht="13.5">
      <c r="A310">
        <v>48130</v>
      </c>
      <c r="C310" s="1">
        <v>84</v>
      </c>
      <c r="E310" s="91">
        <v>2.3</v>
      </c>
      <c r="F310" s="18">
        <v>8</v>
      </c>
      <c r="G310" s="91">
        <v>2.4</v>
      </c>
      <c r="H310" s="18">
        <v>13.2</v>
      </c>
      <c r="I310" s="15">
        <v>3.1</v>
      </c>
      <c r="J310" s="18">
        <v>0</v>
      </c>
      <c r="K310" s="18">
        <v>10</v>
      </c>
      <c r="L310" s="18">
        <v>22.4</v>
      </c>
      <c r="M310" s="15">
        <v>0.7</v>
      </c>
      <c r="N310" s="18">
        <v>19</v>
      </c>
      <c r="O310" s="15">
        <v>1.6</v>
      </c>
      <c r="P310" s="20">
        <v>12.9</v>
      </c>
      <c r="Q310" s="18">
        <v>12.5</v>
      </c>
      <c r="R310" s="38">
        <v>0.7</v>
      </c>
      <c r="S310" s="18">
        <v>16.5</v>
      </c>
      <c r="T310" s="15">
        <v>90</v>
      </c>
      <c r="U310" s="90">
        <v>4.6</v>
      </c>
      <c r="V310" s="90">
        <v>2.8</v>
      </c>
      <c r="W310" s="15">
        <v>2</v>
      </c>
      <c r="X310" s="42">
        <v>4</v>
      </c>
      <c r="Y310" s="12">
        <v>12</v>
      </c>
    </row>
    <row r="311" spans="1:25" ht="13.5">
      <c r="A311">
        <v>48131</v>
      </c>
      <c r="E311" s="91">
        <v>2.3</v>
      </c>
      <c r="F311" s="18">
        <v>8</v>
      </c>
      <c r="G311" s="91">
        <v>2.4</v>
      </c>
      <c r="H311" s="18">
        <v>13.2</v>
      </c>
      <c r="I311" s="15">
        <v>3.1</v>
      </c>
      <c r="J311" s="18">
        <v>0</v>
      </c>
      <c r="K311" s="18">
        <v>10</v>
      </c>
      <c r="L311" s="18">
        <v>22.4</v>
      </c>
      <c r="M311" s="15">
        <v>0.7</v>
      </c>
      <c r="N311" s="18">
        <v>19</v>
      </c>
      <c r="O311" s="15">
        <v>1.6</v>
      </c>
      <c r="P311" s="20">
        <v>12.9</v>
      </c>
      <c r="Q311" s="18">
        <v>12.5</v>
      </c>
      <c r="R311" s="38">
        <v>0.7</v>
      </c>
      <c r="S311" s="18">
        <v>16.5</v>
      </c>
      <c r="T311" s="15">
        <v>90</v>
      </c>
      <c r="U311" s="90">
        <v>4.6</v>
      </c>
      <c r="V311" s="90">
        <v>2.8</v>
      </c>
      <c r="W311" s="15">
        <v>2</v>
      </c>
      <c r="X311" s="42">
        <v>4</v>
      </c>
      <c r="Y311" s="12">
        <v>12</v>
      </c>
    </row>
    <row r="312" spans="1:25" ht="13.5">
      <c r="A312">
        <v>48132</v>
      </c>
      <c r="B312" s="54" t="s">
        <v>126</v>
      </c>
      <c r="E312" s="91"/>
      <c r="F312" s="18"/>
      <c r="G312" s="91"/>
      <c r="H312" s="18"/>
      <c r="I312" s="15"/>
      <c r="J312" s="18"/>
      <c r="K312" s="18"/>
      <c r="L312" s="18"/>
      <c r="M312" s="15"/>
      <c r="N312" s="18"/>
      <c r="O312" s="15"/>
      <c r="P312" s="20"/>
      <c r="Q312" s="18"/>
      <c r="R312" s="38"/>
      <c r="S312" s="18"/>
      <c r="T312" s="15"/>
      <c r="U312" s="90"/>
      <c r="V312" s="90"/>
      <c r="W312" s="15"/>
      <c r="X312" s="42"/>
      <c r="Y312" s="12"/>
    </row>
    <row r="313" spans="1:25" ht="13.5">
      <c r="A313">
        <v>48133</v>
      </c>
      <c r="B313" s="54" t="s">
        <v>126</v>
      </c>
      <c r="E313" s="91"/>
      <c r="F313" s="18"/>
      <c r="G313" s="91"/>
      <c r="H313" s="18"/>
      <c r="I313" s="15"/>
      <c r="J313" s="18"/>
      <c r="K313" s="18"/>
      <c r="L313" s="18"/>
      <c r="M313" s="15"/>
      <c r="N313" s="18"/>
      <c r="O313" s="15"/>
      <c r="P313" s="20"/>
      <c r="Q313" s="18"/>
      <c r="R313" s="38"/>
      <c r="S313" s="18"/>
      <c r="T313" s="15"/>
      <c r="U313" s="90"/>
      <c r="V313" s="90"/>
      <c r="W313" s="15"/>
      <c r="X313" s="42"/>
      <c r="Y313" s="12"/>
    </row>
    <row r="314" spans="1:25" ht="13.5">
      <c r="A314">
        <v>48134</v>
      </c>
      <c r="B314" s="54" t="s">
        <v>126</v>
      </c>
      <c r="E314" s="91"/>
      <c r="F314" s="18"/>
      <c r="G314" s="91"/>
      <c r="H314" s="18"/>
      <c r="I314" s="15"/>
      <c r="J314" s="18"/>
      <c r="K314" s="18"/>
      <c r="L314" s="18"/>
      <c r="M314" s="15"/>
      <c r="N314" s="18"/>
      <c r="O314" s="15"/>
      <c r="P314" s="20"/>
      <c r="Q314" s="18"/>
      <c r="R314" s="38"/>
      <c r="S314" s="18"/>
      <c r="T314" s="15"/>
      <c r="U314" s="90"/>
      <c r="V314" s="90"/>
      <c r="W314" s="15"/>
      <c r="X314" s="42"/>
      <c r="Y314" s="12"/>
    </row>
    <row r="315" spans="1:25" ht="13.5">
      <c r="A315">
        <v>48135</v>
      </c>
      <c r="B315" s="54" t="s">
        <v>126</v>
      </c>
      <c r="E315" s="91"/>
      <c r="F315" s="18"/>
      <c r="G315" s="91"/>
      <c r="H315" s="18"/>
      <c r="I315" s="15"/>
      <c r="J315" s="18"/>
      <c r="K315" s="18"/>
      <c r="L315" s="18"/>
      <c r="M315" s="15"/>
      <c r="N315" s="18"/>
      <c r="O315" s="15"/>
      <c r="P315" s="20"/>
      <c r="Q315" s="18"/>
      <c r="R315" s="38"/>
      <c r="S315" s="18"/>
      <c r="T315" s="15"/>
      <c r="U315" s="90"/>
      <c r="V315" s="90"/>
      <c r="W315" s="15"/>
      <c r="X315" s="42"/>
      <c r="Y315" s="12"/>
    </row>
    <row r="316" spans="1:26" ht="13.5">
      <c r="A316">
        <v>48136</v>
      </c>
      <c r="C316" s="1">
        <v>66</v>
      </c>
      <c r="E316" s="91">
        <v>2.3</v>
      </c>
      <c r="F316" s="18">
        <v>8</v>
      </c>
      <c r="G316" s="91">
        <v>2.4</v>
      </c>
      <c r="H316" s="18">
        <v>13.2</v>
      </c>
      <c r="I316" s="15">
        <v>3.1</v>
      </c>
      <c r="J316" s="18">
        <v>0</v>
      </c>
      <c r="K316" s="18">
        <v>10</v>
      </c>
      <c r="L316" s="18">
        <v>22.4</v>
      </c>
      <c r="M316" s="15">
        <v>0.7</v>
      </c>
      <c r="N316" s="18">
        <v>19</v>
      </c>
      <c r="O316" s="15">
        <v>1.6</v>
      </c>
      <c r="P316" s="20">
        <v>12.9</v>
      </c>
      <c r="Q316" s="18">
        <v>12.5</v>
      </c>
      <c r="R316" s="38">
        <v>0.7</v>
      </c>
      <c r="S316" s="18">
        <v>16.5</v>
      </c>
      <c r="T316" s="15">
        <v>90</v>
      </c>
      <c r="U316" s="90">
        <v>4.6</v>
      </c>
      <c r="V316" s="90">
        <v>2.8</v>
      </c>
      <c r="W316" s="15">
        <v>0</v>
      </c>
      <c r="X316" s="42">
        <v>0</v>
      </c>
      <c r="Y316" s="12">
        <v>0</v>
      </c>
      <c r="Z316" s="59" t="s">
        <v>459</v>
      </c>
    </row>
    <row r="317" spans="1:26" ht="13.5">
      <c r="A317">
        <v>48137</v>
      </c>
      <c r="C317" s="1">
        <v>89</v>
      </c>
      <c r="E317" s="91">
        <v>2.3</v>
      </c>
      <c r="F317" s="18">
        <v>8</v>
      </c>
      <c r="G317" s="91">
        <v>2.4</v>
      </c>
      <c r="H317" s="18">
        <v>13.2</v>
      </c>
      <c r="I317" s="15">
        <v>3.1</v>
      </c>
      <c r="J317" s="18">
        <v>0</v>
      </c>
      <c r="K317" s="18">
        <v>10</v>
      </c>
      <c r="L317" s="18">
        <v>22.4</v>
      </c>
      <c r="M317" s="15">
        <v>0.7</v>
      </c>
      <c r="N317" s="18">
        <v>19</v>
      </c>
      <c r="O317" s="15">
        <v>1.6</v>
      </c>
      <c r="P317" s="20">
        <v>12.9</v>
      </c>
      <c r="Q317" s="18">
        <v>12.5</v>
      </c>
      <c r="R317" s="38">
        <v>0.7</v>
      </c>
      <c r="S317" s="18">
        <v>16.5</v>
      </c>
      <c r="T317" s="15">
        <v>90</v>
      </c>
      <c r="U317" s="90">
        <v>4.6</v>
      </c>
      <c r="V317" s="90">
        <v>2.8</v>
      </c>
      <c r="W317" s="15">
        <v>0</v>
      </c>
      <c r="X317" s="42">
        <v>0</v>
      </c>
      <c r="Y317" s="12">
        <v>0</v>
      </c>
      <c r="Z317" s="59" t="s">
        <v>459</v>
      </c>
    </row>
    <row r="318" spans="1:26" ht="13.5">
      <c r="A318">
        <v>48138</v>
      </c>
      <c r="C318" s="1">
        <v>86</v>
      </c>
      <c r="E318" s="91">
        <v>2.3</v>
      </c>
      <c r="F318" s="18">
        <v>8</v>
      </c>
      <c r="G318" s="91">
        <v>2.4</v>
      </c>
      <c r="H318" s="18">
        <v>13.2</v>
      </c>
      <c r="I318" s="15">
        <v>3.1</v>
      </c>
      <c r="J318" s="18">
        <v>0</v>
      </c>
      <c r="K318" s="18">
        <v>10</v>
      </c>
      <c r="L318" s="18">
        <v>22.4</v>
      </c>
      <c r="M318" s="15">
        <v>0.7</v>
      </c>
      <c r="N318" s="18">
        <v>19</v>
      </c>
      <c r="O318" s="15">
        <v>1.6</v>
      </c>
      <c r="P318" s="20">
        <v>12.9</v>
      </c>
      <c r="Q318" s="18">
        <v>12.5</v>
      </c>
      <c r="R318" s="38">
        <v>0.7</v>
      </c>
      <c r="S318" s="18">
        <v>16.5</v>
      </c>
      <c r="T318" s="15">
        <v>90</v>
      </c>
      <c r="U318" s="90">
        <v>4.6</v>
      </c>
      <c r="V318" s="90">
        <v>2.8</v>
      </c>
      <c r="W318" s="15">
        <v>0</v>
      </c>
      <c r="X318" s="42">
        <v>0</v>
      </c>
      <c r="Y318" s="12">
        <v>0</v>
      </c>
      <c r="Z318" s="59" t="s">
        <v>459</v>
      </c>
    </row>
    <row r="319" spans="1:26" ht="13.5">
      <c r="A319">
        <v>48139</v>
      </c>
      <c r="C319" s="1">
        <v>87</v>
      </c>
      <c r="E319" s="91">
        <v>2.3</v>
      </c>
      <c r="F319" s="18">
        <v>8</v>
      </c>
      <c r="G319" s="91">
        <v>2.4</v>
      </c>
      <c r="H319" s="18">
        <v>13.2</v>
      </c>
      <c r="I319" s="15">
        <v>3.1</v>
      </c>
      <c r="J319" s="18">
        <v>0</v>
      </c>
      <c r="K319" s="18">
        <v>10</v>
      </c>
      <c r="L319" s="18">
        <v>22.4</v>
      </c>
      <c r="M319" s="15">
        <v>0.7</v>
      </c>
      <c r="N319" s="18">
        <v>19</v>
      </c>
      <c r="O319" s="15">
        <v>1.6</v>
      </c>
      <c r="P319" s="20">
        <v>12.9</v>
      </c>
      <c r="Q319" s="18">
        <v>12.5</v>
      </c>
      <c r="R319" s="38">
        <v>0.7</v>
      </c>
      <c r="S319" s="18">
        <v>16.5</v>
      </c>
      <c r="T319" s="15">
        <v>90</v>
      </c>
      <c r="U319" s="90">
        <v>4.6</v>
      </c>
      <c r="V319" s="90">
        <v>2.8</v>
      </c>
      <c r="W319" s="15">
        <v>0</v>
      </c>
      <c r="X319" s="42">
        <v>0</v>
      </c>
      <c r="Y319" s="12">
        <v>0</v>
      </c>
      <c r="Z319" s="59" t="s">
        <v>459</v>
      </c>
    </row>
    <row r="320" spans="1:26" ht="13.5">
      <c r="A320">
        <v>48140</v>
      </c>
      <c r="C320" s="1" t="s">
        <v>826</v>
      </c>
      <c r="E320" s="91">
        <v>2.3</v>
      </c>
      <c r="F320" s="18">
        <v>8</v>
      </c>
      <c r="G320" s="91">
        <v>2.4</v>
      </c>
      <c r="H320" s="18">
        <v>13.2</v>
      </c>
      <c r="I320" s="15">
        <v>3.1</v>
      </c>
      <c r="J320" s="18">
        <v>0</v>
      </c>
      <c r="K320" s="18">
        <v>10</v>
      </c>
      <c r="L320" s="18">
        <v>22.4</v>
      </c>
      <c r="M320" s="15">
        <v>0.7</v>
      </c>
      <c r="N320" s="18">
        <v>19</v>
      </c>
      <c r="O320" s="15">
        <v>1.6</v>
      </c>
      <c r="P320" s="20">
        <v>12.9</v>
      </c>
      <c r="Q320" s="18">
        <v>12.5</v>
      </c>
      <c r="R320" s="38">
        <v>0.7</v>
      </c>
      <c r="S320" s="18">
        <v>16.5</v>
      </c>
      <c r="T320" s="15">
        <v>90</v>
      </c>
      <c r="U320" s="90">
        <v>4.6</v>
      </c>
      <c r="V320" s="90">
        <v>2.8</v>
      </c>
      <c r="W320" s="15">
        <v>2</v>
      </c>
      <c r="X320" s="42">
        <v>4</v>
      </c>
      <c r="Y320" s="12">
        <v>12</v>
      </c>
      <c r="Z320" s="59" t="s">
        <v>182</v>
      </c>
    </row>
    <row r="321" spans="1:26" ht="13.5">
      <c r="A321">
        <v>48141</v>
      </c>
      <c r="C321" s="1">
        <v>85</v>
      </c>
      <c r="E321" s="91">
        <v>2.3</v>
      </c>
      <c r="F321" s="18">
        <v>8</v>
      </c>
      <c r="G321" s="91">
        <v>2.4</v>
      </c>
      <c r="H321" s="18">
        <v>13.2</v>
      </c>
      <c r="I321" s="15">
        <v>3.1</v>
      </c>
      <c r="J321" s="18">
        <v>0</v>
      </c>
      <c r="K321" s="18">
        <v>10</v>
      </c>
      <c r="L321" s="18">
        <v>22.4</v>
      </c>
      <c r="M321" s="15">
        <v>0.7</v>
      </c>
      <c r="N321" s="18">
        <v>19</v>
      </c>
      <c r="O321" s="15">
        <v>1.6</v>
      </c>
      <c r="P321" s="20">
        <v>12.9</v>
      </c>
      <c r="Q321" s="18">
        <v>12.5</v>
      </c>
      <c r="R321" s="38">
        <v>0.7</v>
      </c>
      <c r="S321" s="18">
        <v>16.5</v>
      </c>
      <c r="T321" s="15">
        <v>90</v>
      </c>
      <c r="U321" s="90">
        <v>4.6</v>
      </c>
      <c r="V321" s="90">
        <v>2.8</v>
      </c>
      <c r="W321" s="15">
        <v>2</v>
      </c>
      <c r="X321" s="42">
        <v>4</v>
      </c>
      <c r="Y321" s="12">
        <v>12</v>
      </c>
      <c r="Z321" s="59" t="s">
        <v>182</v>
      </c>
    </row>
    <row r="322" spans="1:26" ht="13.5">
      <c r="A322">
        <v>48142</v>
      </c>
      <c r="C322" s="1">
        <v>85</v>
      </c>
      <c r="E322" s="91">
        <v>2.3</v>
      </c>
      <c r="F322" s="18">
        <v>8</v>
      </c>
      <c r="G322" s="91">
        <v>2.4</v>
      </c>
      <c r="H322" s="18">
        <v>13.2</v>
      </c>
      <c r="I322" s="15">
        <v>3.1</v>
      </c>
      <c r="J322" s="18">
        <v>0</v>
      </c>
      <c r="K322" s="18">
        <v>10</v>
      </c>
      <c r="L322" s="18">
        <v>22.4</v>
      </c>
      <c r="M322" s="15">
        <v>0.7</v>
      </c>
      <c r="N322" s="18">
        <v>19</v>
      </c>
      <c r="O322" s="15">
        <v>1.6</v>
      </c>
      <c r="P322" s="20">
        <v>12.9</v>
      </c>
      <c r="Q322" s="18">
        <v>12.5</v>
      </c>
      <c r="R322" s="38">
        <v>0.7</v>
      </c>
      <c r="S322" s="18">
        <v>16.5</v>
      </c>
      <c r="T322" s="15">
        <v>90</v>
      </c>
      <c r="U322" s="90">
        <v>4.6</v>
      </c>
      <c r="V322" s="90">
        <v>2.8</v>
      </c>
      <c r="W322" s="15">
        <v>2</v>
      </c>
      <c r="X322" s="42">
        <v>4</v>
      </c>
      <c r="Y322" s="12">
        <v>12</v>
      </c>
      <c r="Z322" s="59" t="s">
        <v>183</v>
      </c>
    </row>
    <row r="323" spans="1:25" ht="13.5">
      <c r="A323">
        <v>48143</v>
      </c>
      <c r="C323" s="1">
        <v>87</v>
      </c>
      <c r="E323" s="91">
        <v>2.3</v>
      </c>
      <c r="F323" s="18">
        <v>8</v>
      </c>
      <c r="G323" s="91">
        <v>2.4</v>
      </c>
      <c r="H323" s="18">
        <v>13.2</v>
      </c>
      <c r="I323" s="15">
        <v>3.1</v>
      </c>
      <c r="J323" s="18">
        <v>0</v>
      </c>
      <c r="K323" s="18">
        <v>10</v>
      </c>
      <c r="L323" s="18">
        <v>22.4</v>
      </c>
      <c r="M323" s="15">
        <v>0.7</v>
      </c>
      <c r="N323" s="18">
        <v>19</v>
      </c>
      <c r="O323" s="15">
        <v>1.6</v>
      </c>
      <c r="P323" s="20">
        <v>12.9</v>
      </c>
      <c r="Q323" s="18">
        <v>12.5</v>
      </c>
      <c r="R323" s="38">
        <v>0.7</v>
      </c>
      <c r="S323" s="18">
        <v>16.5</v>
      </c>
      <c r="T323" s="15">
        <v>90</v>
      </c>
      <c r="U323" s="90">
        <v>4.6</v>
      </c>
      <c r="V323" s="90">
        <v>2.8</v>
      </c>
      <c r="W323" s="15">
        <v>2</v>
      </c>
      <c r="X323" s="42">
        <v>4</v>
      </c>
      <c r="Y323" s="12">
        <v>12</v>
      </c>
    </row>
    <row r="324" spans="1:25" ht="13.5">
      <c r="A324">
        <v>48144</v>
      </c>
      <c r="C324" s="1">
        <v>86</v>
      </c>
      <c r="E324" s="91">
        <v>2.3</v>
      </c>
      <c r="F324" s="18">
        <v>8</v>
      </c>
      <c r="G324" s="91">
        <v>2.4</v>
      </c>
      <c r="H324" s="18">
        <v>13.2</v>
      </c>
      <c r="I324" s="15">
        <v>3.1</v>
      </c>
      <c r="J324" s="18">
        <v>0</v>
      </c>
      <c r="K324" s="18">
        <v>10</v>
      </c>
      <c r="L324" s="18">
        <v>22.4</v>
      </c>
      <c r="M324" s="15">
        <v>0.7</v>
      </c>
      <c r="N324" s="18">
        <v>19</v>
      </c>
      <c r="O324" s="15">
        <v>1.6</v>
      </c>
      <c r="P324" s="20">
        <v>12.9</v>
      </c>
      <c r="Q324" s="18">
        <v>12.5</v>
      </c>
      <c r="R324" s="38">
        <v>0.7</v>
      </c>
      <c r="S324" s="18">
        <v>16.5</v>
      </c>
      <c r="T324" s="15">
        <v>90</v>
      </c>
      <c r="U324" s="90">
        <v>4.6</v>
      </c>
      <c r="V324" s="90">
        <v>2.8</v>
      </c>
      <c r="W324" s="15">
        <v>2</v>
      </c>
      <c r="X324" s="42">
        <v>4</v>
      </c>
      <c r="Y324" s="12">
        <v>12</v>
      </c>
    </row>
    <row r="325" spans="1:25" ht="13.5">
      <c r="A325">
        <v>48145</v>
      </c>
      <c r="C325" s="1">
        <v>87</v>
      </c>
      <c r="E325" s="91">
        <v>2.3</v>
      </c>
      <c r="F325" s="18">
        <v>8</v>
      </c>
      <c r="G325" s="91">
        <v>2.4</v>
      </c>
      <c r="H325" s="18">
        <v>13.2</v>
      </c>
      <c r="I325" s="15">
        <v>3.1</v>
      </c>
      <c r="J325" s="18">
        <v>0</v>
      </c>
      <c r="K325" s="18">
        <v>10</v>
      </c>
      <c r="L325" s="18">
        <v>22.4</v>
      </c>
      <c r="M325" s="15">
        <v>0.7</v>
      </c>
      <c r="N325" s="18">
        <v>19</v>
      </c>
      <c r="O325" s="15">
        <v>1.6</v>
      </c>
      <c r="P325" s="20">
        <v>12.9</v>
      </c>
      <c r="Q325" s="18">
        <v>12.5</v>
      </c>
      <c r="R325" s="38">
        <v>0.7</v>
      </c>
      <c r="S325" s="18">
        <v>16.5</v>
      </c>
      <c r="T325" s="15">
        <v>90</v>
      </c>
      <c r="U325" s="90">
        <v>4.6</v>
      </c>
      <c r="V325" s="90">
        <v>2.8</v>
      </c>
      <c r="W325" s="15">
        <v>2</v>
      </c>
      <c r="X325" s="42">
        <v>4</v>
      </c>
      <c r="Y325" s="12">
        <v>12</v>
      </c>
    </row>
    <row r="326" spans="1:25" ht="13.5">
      <c r="A326">
        <v>48146</v>
      </c>
      <c r="C326" s="1">
        <v>88</v>
      </c>
      <c r="E326" s="91">
        <v>2.3</v>
      </c>
      <c r="F326" s="18">
        <v>8</v>
      </c>
      <c r="G326" s="91">
        <v>2.4</v>
      </c>
      <c r="H326" s="18">
        <v>13.2</v>
      </c>
      <c r="I326" s="15">
        <v>3.1</v>
      </c>
      <c r="J326" s="18">
        <v>0</v>
      </c>
      <c r="K326" s="18">
        <v>10</v>
      </c>
      <c r="L326" s="18">
        <v>22.4</v>
      </c>
      <c r="M326" s="15">
        <v>0.7</v>
      </c>
      <c r="N326" s="18">
        <v>19</v>
      </c>
      <c r="O326" s="15">
        <v>1.6</v>
      </c>
      <c r="P326" s="20">
        <v>12.9</v>
      </c>
      <c r="Q326" s="18">
        <v>12.5</v>
      </c>
      <c r="R326" s="38">
        <v>0.7</v>
      </c>
      <c r="S326" s="18">
        <v>16.5</v>
      </c>
      <c r="T326" s="15">
        <v>90</v>
      </c>
      <c r="U326" s="90">
        <v>4.6</v>
      </c>
      <c r="V326" s="90">
        <v>2.8</v>
      </c>
      <c r="W326" s="15">
        <v>2</v>
      </c>
      <c r="X326" s="42">
        <v>4</v>
      </c>
      <c r="Y326" s="12">
        <v>12</v>
      </c>
    </row>
    <row r="327" spans="1:25" ht="13.5">
      <c r="A327">
        <v>48147</v>
      </c>
      <c r="C327" s="1">
        <v>87</v>
      </c>
      <c r="E327" s="91">
        <v>2.3</v>
      </c>
      <c r="F327" s="18">
        <v>8</v>
      </c>
      <c r="G327" s="91">
        <v>2.4</v>
      </c>
      <c r="H327" s="18">
        <v>13.2</v>
      </c>
      <c r="I327" s="15">
        <v>3.1</v>
      </c>
      <c r="J327" s="18">
        <v>0</v>
      </c>
      <c r="K327" s="18">
        <v>10</v>
      </c>
      <c r="L327" s="18">
        <v>22.4</v>
      </c>
      <c r="M327" s="15">
        <v>0.7</v>
      </c>
      <c r="N327" s="18">
        <v>19</v>
      </c>
      <c r="O327" s="15">
        <v>1.6</v>
      </c>
      <c r="P327" s="20">
        <v>12.9</v>
      </c>
      <c r="Q327" s="18">
        <v>12.5</v>
      </c>
      <c r="R327" s="38">
        <v>0.7</v>
      </c>
      <c r="S327" s="18">
        <v>16.5</v>
      </c>
      <c r="T327" s="15">
        <v>90</v>
      </c>
      <c r="U327" s="90">
        <v>4.6</v>
      </c>
      <c r="V327" s="90">
        <v>2.8</v>
      </c>
      <c r="W327" s="15">
        <v>2</v>
      </c>
      <c r="X327" s="42">
        <v>4</v>
      </c>
      <c r="Y327" s="12">
        <v>12</v>
      </c>
    </row>
    <row r="328" spans="1:25" ht="13.5">
      <c r="A328">
        <v>48148</v>
      </c>
      <c r="C328" s="1">
        <v>87</v>
      </c>
      <c r="E328" s="91">
        <v>2.3</v>
      </c>
      <c r="F328" s="18">
        <v>8</v>
      </c>
      <c r="G328" s="91">
        <v>2.4</v>
      </c>
      <c r="H328" s="18">
        <v>13.2</v>
      </c>
      <c r="I328" s="15">
        <v>3.1</v>
      </c>
      <c r="J328" s="18">
        <v>0</v>
      </c>
      <c r="K328" s="18">
        <v>10</v>
      </c>
      <c r="L328" s="18">
        <v>22.4</v>
      </c>
      <c r="M328" s="15">
        <v>0.7</v>
      </c>
      <c r="N328" s="18">
        <v>19</v>
      </c>
      <c r="O328" s="15">
        <v>1.6</v>
      </c>
      <c r="P328" s="20">
        <v>12.9</v>
      </c>
      <c r="Q328" s="18">
        <v>12.5</v>
      </c>
      <c r="R328" s="38">
        <v>0.7</v>
      </c>
      <c r="S328" s="18">
        <v>16.5</v>
      </c>
      <c r="T328" s="15">
        <v>90</v>
      </c>
      <c r="U328" s="90">
        <v>4.6</v>
      </c>
      <c r="V328" s="90">
        <v>2.8</v>
      </c>
      <c r="W328" s="15">
        <v>2</v>
      </c>
      <c r="X328" s="42">
        <v>4</v>
      </c>
      <c r="Y328" s="12">
        <v>12</v>
      </c>
    </row>
    <row r="329" spans="1:25" ht="13.5">
      <c r="A329">
        <v>48149</v>
      </c>
      <c r="C329" s="1">
        <v>85</v>
      </c>
      <c r="E329" s="91">
        <v>2.3</v>
      </c>
      <c r="F329" s="18">
        <v>8</v>
      </c>
      <c r="G329" s="91">
        <v>2.4</v>
      </c>
      <c r="H329" s="18">
        <v>13.2</v>
      </c>
      <c r="I329" s="15">
        <v>3.1</v>
      </c>
      <c r="J329" s="18">
        <v>0</v>
      </c>
      <c r="K329" s="18">
        <v>10</v>
      </c>
      <c r="L329" s="18">
        <v>22.4</v>
      </c>
      <c r="M329" s="15">
        <v>0.7</v>
      </c>
      <c r="N329" s="18">
        <v>19</v>
      </c>
      <c r="O329" s="15">
        <v>1.6</v>
      </c>
      <c r="P329" s="20">
        <v>12.9</v>
      </c>
      <c r="Q329" s="18">
        <v>12.5</v>
      </c>
      <c r="R329" s="38">
        <v>0.7</v>
      </c>
      <c r="S329" s="18">
        <v>16.5</v>
      </c>
      <c r="T329" s="15">
        <v>90</v>
      </c>
      <c r="U329" s="90">
        <v>4.6</v>
      </c>
      <c r="V329" s="90">
        <v>2.8</v>
      </c>
      <c r="W329" s="15">
        <v>2</v>
      </c>
      <c r="X329" s="42">
        <v>4</v>
      </c>
      <c r="Y329" s="12">
        <v>12</v>
      </c>
    </row>
    <row r="330" spans="1:25" ht="13.5">
      <c r="A330">
        <v>48150</v>
      </c>
      <c r="C330" s="1">
        <v>85</v>
      </c>
      <c r="E330" s="91">
        <v>2.3</v>
      </c>
      <c r="F330" s="18">
        <v>8</v>
      </c>
      <c r="G330" s="91">
        <v>2.4</v>
      </c>
      <c r="H330" s="18">
        <v>13.2</v>
      </c>
      <c r="I330" s="15">
        <v>3.1</v>
      </c>
      <c r="J330" s="18">
        <v>0</v>
      </c>
      <c r="K330" s="18">
        <v>10</v>
      </c>
      <c r="L330" s="18">
        <v>22.4</v>
      </c>
      <c r="M330" s="15">
        <v>0.7</v>
      </c>
      <c r="N330" s="18">
        <v>19</v>
      </c>
      <c r="O330" s="15">
        <v>1.6</v>
      </c>
      <c r="P330" s="20">
        <v>12.9</v>
      </c>
      <c r="Q330" s="18">
        <v>12.5</v>
      </c>
      <c r="R330" s="38">
        <v>0.7</v>
      </c>
      <c r="S330" s="18">
        <v>16.5</v>
      </c>
      <c r="T330" s="15">
        <v>90</v>
      </c>
      <c r="U330" s="90">
        <v>4.6</v>
      </c>
      <c r="V330" s="90">
        <v>2.8</v>
      </c>
      <c r="W330" s="15">
        <v>2</v>
      </c>
      <c r="X330" s="42">
        <v>4</v>
      </c>
      <c r="Y330" s="12">
        <v>12</v>
      </c>
    </row>
    <row r="331" spans="1:25" ht="13.5">
      <c r="A331">
        <v>48151</v>
      </c>
      <c r="C331" s="1">
        <v>81</v>
      </c>
      <c r="E331" s="91">
        <v>2.3</v>
      </c>
      <c r="F331" s="18">
        <v>8</v>
      </c>
      <c r="G331" s="91">
        <v>2.4</v>
      </c>
      <c r="H331" s="18">
        <v>13.2</v>
      </c>
      <c r="I331" s="15">
        <v>3.1</v>
      </c>
      <c r="J331" s="18">
        <v>0</v>
      </c>
      <c r="K331" s="18">
        <v>10</v>
      </c>
      <c r="L331" s="18">
        <v>22.4</v>
      </c>
      <c r="M331" s="15">
        <v>0.7</v>
      </c>
      <c r="N331" s="18">
        <v>19</v>
      </c>
      <c r="O331" s="15">
        <v>1.6</v>
      </c>
      <c r="P331" s="20">
        <v>12.9</v>
      </c>
      <c r="Q331" s="18">
        <v>12.5</v>
      </c>
      <c r="R331" s="38">
        <v>0.7</v>
      </c>
      <c r="S331" s="18">
        <v>16.5</v>
      </c>
      <c r="T331" s="15">
        <v>90</v>
      </c>
      <c r="U331" s="90">
        <v>4.6</v>
      </c>
      <c r="V331" s="90">
        <v>2.8</v>
      </c>
      <c r="W331" s="15">
        <v>2</v>
      </c>
      <c r="X331" s="42">
        <v>4</v>
      </c>
      <c r="Y331" s="12">
        <v>12</v>
      </c>
    </row>
    <row r="332" spans="1:25" ht="13.5">
      <c r="A332">
        <v>48152</v>
      </c>
      <c r="C332" s="1">
        <v>83</v>
      </c>
      <c r="E332" s="91">
        <v>2.3</v>
      </c>
      <c r="F332" s="18">
        <v>8</v>
      </c>
      <c r="G332" s="91">
        <v>2.4</v>
      </c>
      <c r="H332" s="18">
        <v>13.2</v>
      </c>
      <c r="I332" s="15">
        <v>3.1</v>
      </c>
      <c r="J332" s="18">
        <v>0</v>
      </c>
      <c r="K332" s="18">
        <v>10</v>
      </c>
      <c r="L332" s="18">
        <v>22.4</v>
      </c>
      <c r="M332" s="15">
        <v>0.7</v>
      </c>
      <c r="N332" s="18">
        <v>19</v>
      </c>
      <c r="O332" s="15">
        <v>1.6</v>
      </c>
      <c r="P332" s="20">
        <v>12.9</v>
      </c>
      <c r="Q332" s="18">
        <v>12.5</v>
      </c>
      <c r="R332" s="38">
        <v>0.7</v>
      </c>
      <c r="S332" s="18">
        <v>16.5</v>
      </c>
      <c r="T332" s="15">
        <v>90</v>
      </c>
      <c r="U332" s="90">
        <v>4.6</v>
      </c>
      <c r="V332" s="90">
        <v>2.8</v>
      </c>
      <c r="W332" s="15">
        <v>2</v>
      </c>
      <c r="X332" s="42">
        <v>4</v>
      </c>
      <c r="Y332" s="12">
        <v>12</v>
      </c>
    </row>
    <row r="333" spans="1:25" ht="13.5">
      <c r="A333">
        <v>48153</v>
      </c>
      <c r="C333" s="1">
        <v>85</v>
      </c>
      <c r="E333" s="91">
        <v>2.3</v>
      </c>
      <c r="F333" s="18">
        <v>8</v>
      </c>
      <c r="G333" s="91">
        <v>2.4</v>
      </c>
      <c r="H333" s="18">
        <v>13.2</v>
      </c>
      <c r="I333" s="15">
        <v>3.1</v>
      </c>
      <c r="J333" s="18">
        <v>0</v>
      </c>
      <c r="K333" s="18">
        <v>10</v>
      </c>
      <c r="L333" s="18">
        <v>22.4</v>
      </c>
      <c r="M333" s="15">
        <v>0.7</v>
      </c>
      <c r="N333" s="18">
        <v>19</v>
      </c>
      <c r="O333" s="15">
        <v>1.6</v>
      </c>
      <c r="P333" s="20">
        <v>12.9</v>
      </c>
      <c r="Q333" s="18">
        <v>12.5</v>
      </c>
      <c r="R333" s="38">
        <v>0.7</v>
      </c>
      <c r="S333" s="18">
        <v>16.5</v>
      </c>
      <c r="T333" s="15">
        <v>90</v>
      </c>
      <c r="U333" s="90">
        <v>4.6</v>
      </c>
      <c r="V333" s="90">
        <v>2.8</v>
      </c>
      <c r="W333" s="15">
        <v>2</v>
      </c>
      <c r="X333" s="42">
        <v>4</v>
      </c>
      <c r="Y333" s="12">
        <v>12</v>
      </c>
    </row>
    <row r="334" spans="1:25" ht="13.5">
      <c r="A334">
        <v>48154</v>
      </c>
      <c r="C334" s="1">
        <v>85</v>
      </c>
      <c r="E334" s="91">
        <v>2.3</v>
      </c>
      <c r="F334" s="18">
        <v>8</v>
      </c>
      <c r="G334" s="91">
        <v>2.4</v>
      </c>
      <c r="H334" s="18">
        <v>13.2</v>
      </c>
      <c r="I334" s="15">
        <v>3.1</v>
      </c>
      <c r="J334" s="18">
        <v>0</v>
      </c>
      <c r="K334" s="18">
        <v>10</v>
      </c>
      <c r="L334" s="18">
        <v>22.4</v>
      </c>
      <c r="M334" s="15">
        <v>0.7</v>
      </c>
      <c r="N334" s="18">
        <v>19</v>
      </c>
      <c r="O334" s="15">
        <v>1.6</v>
      </c>
      <c r="P334" s="20">
        <v>12.9</v>
      </c>
      <c r="Q334" s="18">
        <v>12.5</v>
      </c>
      <c r="R334" s="38">
        <v>0.7</v>
      </c>
      <c r="S334" s="18">
        <v>16.5</v>
      </c>
      <c r="T334" s="15">
        <v>90</v>
      </c>
      <c r="U334" s="90">
        <v>4.6</v>
      </c>
      <c r="V334" s="90">
        <v>2.8</v>
      </c>
      <c r="W334" s="15">
        <v>2</v>
      </c>
      <c r="X334" s="42">
        <v>4</v>
      </c>
      <c r="Y334" s="12">
        <v>12</v>
      </c>
    </row>
    <row r="335" spans="1:25" ht="13.5">
      <c r="A335">
        <v>48155</v>
      </c>
      <c r="C335" s="1">
        <v>87</v>
      </c>
      <c r="E335" s="91">
        <v>2.3</v>
      </c>
      <c r="F335" s="18">
        <v>8</v>
      </c>
      <c r="G335" s="91">
        <v>2.4</v>
      </c>
      <c r="H335" s="18">
        <v>13.2</v>
      </c>
      <c r="I335" s="15">
        <v>3.1</v>
      </c>
      <c r="J335" s="18">
        <v>0</v>
      </c>
      <c r="K335" s="18">
        <v>10</v>
      </c>
      <c r="L335" s="18">
        <v>22.4</v>
      </c>
      <c r="M335" s="15">
        <v>0.7</v>
      </c>
      <c r="N335" s="18">
        <v>19</v>
      </c>
      <c r="O335" s="15">
        <v>1.6</v>
      </c>
      <c r="P335" s="20">
        <v>12.9</v>
      </c>
      <c r="Q335" s="18">
        <v>12.5</v>
      </c>
      <c r="R335" s="38">
        <v>0.7</v>
      </c>
      <c r="S335" s="18">
        <v>16.5</v>
      </c>
      <c r="T335" s="15">
        <v>90</v>
      </c>
      <c r="U335" s="90">
        <v>4.6</v>
      </c>
      <c r="V335" s="90">
        <v>2.8</v>
      </c>
      <c r="W335" s="15">
        <v>2</v>
      </c>
      <c r="X335" s="42">
        <v>4</v>
      </c>
      <c r="Y335" s="12">
        <v>12</v>
      </c>
    </row>
    <row r="336" spans="1:25" ht="13.5">
      <c r="A336">
        <v>48156</v>
      </c>
      <c r="C336" s="1">
        <v>85</v>
      </c>
      <c r="E336" s="91">
        <v>2.3</v>
      </c>
      <c r="F336" s="18">
        <v>8</v>
      </c>
      <c r="G336" s="91">
        <v>2.4</v>
      </c>
      <c r="H336" s="18">
        <v>13.2</v>
      </c>
      <c r="I336" s="15">
        <v>3.1</v>
      </c>
      <c r="J336" s="18">
        <v>0</v>
      </c>
      <c r="K336" s="18">
        <v>10</v>
      </c>
      <c r="L336" s="18">
        <v>22.4</v>
      </c>
      <c r="M336" s="15">
        <v>0.7</v>
      </c>
      <c r="N336" s="18">
        <v>19</v>
      </c>
      <c r="O336" s="15">
        <v>1.6</v>
      </c>
      <c r="P336" s="20">
        <v>12.9</v>
      </c>
      <c r="Q336" s="18">
        <v>12.5</v>
      </c>
      <c r="R336" s="38">
        <v>0.7</v>
      </c>
      <c r="S336" s="18">
        <v>16.5</v>
      </c>
      <c r="T336" s="15">
        <v>90</v>
      </c>
      <c r="U336" s="90">
        <v>4.6</v>
      </c>
      <c r="V336" s="90">
        <v>2.8</v>
      </c>
      <c r="W336" s="15">
        <v>2</v>
      </c>
      <c r="X336" s="42">
        <v>4</v>
      </c>
      <c r="Y336" s="12">
        <v>12</v>
      </c>
    </row>
    <row r="337" spans="1:25" ht="13.5">
      <c r="A337">
        <v>48157</v>
      </c>
      <c r="C337" s="1">
        <v>61</v>
      </c>
      <c r="E337" s="91">
        <v>2.3</v>
      </c>
      <c r="F337" s="18">
        <v>8</v>
      </c>
      <c r="G337" s="91">
        <v>2.4</v>
      </c>
      <c r="H337" s="18">
        <v>13.2</v>
      </c>
      <c r="I337" s="15">
        <v>3.1</v>
      </c>
      <c r="J337" s="18">
        <v>0</v>
      </c>
      <c r="K337" s="18">
        <v>10</v>
      </c>
      <c r="L337" s="18">
        <v>22.4</v>
      </c>
      <c r="M337" s="14">
        <v>0.6</v>
      </c>
      <c r="N337" s="18">
        <v>19</v>
      </c>
      <c r="O337" s="14">
        <v>1.4</v>
      </c>
      <c r="P337" s="20">
        <v>12.9</v>
      </c>
      <c r="Q337" s="18">
        <v>12.5</v>
      </c>
      <c r="R337" s="38">
        <v>0.7</v>
      </c>
      <c r="S337" s="18">
        <v>16.5</v>
      </c>
      <c r="T337" s="15">
        <v>90</v>
      </c>
      <c r="U337" s="90">
        <v>4.6</v>
      </c>
      <c r="V337" s="90">
        <v>2.8</v>
      </c>
      <c r="W337" s="15">
        <v>2</v>
      </c>
      <c r="X337" s="42">
        <v>4</v>
      </c>
      <c r="Y337" s="12">
        <v>12</v>
      </c>
    </row>
    <row r="338" spans="1:25" ht="13.5">
      <c r="A338">
        <v>48158</v>
      </c>
      <c r="C338" s="1">
        <v>58</v>
      </c>
      <c r="E338" s="31">
        <v>2</v>
      </c>
      <c r="F338" s="18">
        <v>8</v>
      </c>
      <c r="G338" s="31">
        <v>2.2</v>
      </c>
      <c r="H338" s="18">
        <v>13.2</v>
      </c>
      <c r="I338" s="15">
        <v>3.1</v>
      </c>
      <c r="J338" s="18">
        <v>0</v>
      </c>
      <c r="K338" s="18">
        <v>10</v>
      </c>
      <c r="L338" s="18">
        <v>22.4</v>
      </c>
      <c r="M338" s="15">
        <v>0.6</v>
      </c>
      <c r="N338" s="18">
        <v>19</v>
      </c>
      <c r="O338" s="15">
        <v>1.4</v>
      </c>
      <c r="P338" s="20">
        <v>12.9</v>
      </c>
      <c r="Q338" s="18">
        <v>12.5</v>
      </c>
      <c r="R338" s="38">
        <v>0.7</v>
      </c>
      <c r="S338" s="18">
        <v>16.5</v>
      </c>
      <c r="T338" s="15">
        <v>90</v>
      </c>
      <c r="U338" s="90">
        <v>4.6</v>
      </c>
      <c r="V338" s="90">
        <v>2.8</v>
      </c>
      <c r="W338" s="15">
        <v>2</v>
      </c>
      <c r="X338" s="42">
        <v>4</v>
      </c>
      <c r="Y338" s="12">
        <v>12</v>
      </c>
    </row>
    <row r="339" spans="1:25" ht="13.5">
      <c r="A339">
        <v>48159</v>
      </c>
      <c r="C339" s="1">
        <v>89</v>
      </c>
      <c r="E339" s="31">
        <v>2.3</v>
      </c>
      <c r="F339" s="18">
        <v>8</v>
      </c>
      <c r="G339" s="31">
        <v>2.4</v>
      </c>
      <c r="H339" s="18">
        <v>13.2</v>
      </c>
      <c r="I339" s="15">
        <v>3.1</v>
      </c>
      <c r="J339" s="18">
        <v>0</v>
      </c>
      <c r="K339" s="18">
        <v>10</v>
      </c>
      <c r="L339" s="18">
        <v>22.4</v>
      </c>
      <c r="M339" s="14">
        <v>0.7</v>
      </c>
      <c r="N339" s="18">
        <v>19</v>
      </c>
      <c r="O339" s="14">
        <v>1.6</v>
      </c>
      <c r="P339" s="20">
        <v>12.9</v>
      </c>
      <c r="Q339" s="18">
        <v>12.5</v>
      </c>
      <c r="R339" s="38">
        <v>0.7</v>
      </c>
      <c r="S339" s="18">
        <v>16.5</v>
      </c>
      <c r="T339" s="15">
        <v>90</v>
      </c>
      <c r="U339" s="90">
        <v>4.6</v>
      </c>
      <c r="V339" s="90">
        <v>2.8</v>
      </c>
      <c r="W339" s="15">
        <v>2</v>
      </c>
      <c r="X339" s="42">
        <v>4</v>
      </c>
      <c r="Y339" s="12">
        <v>12</v>
      </c>
    </row>
    <row r="340" spans="1:25" ht="13.5">
      <c r="A340">
        <v>48160</v>
      </c>
      <c r="C340" s="1">
        <v>86</v>
      </c>
      <c r="E340" s="91">
        <v>2.3</v>
      </c>
      <c r="F340" s="18">
        <v>8</v>
      </c>
      <c r="G340" s="91">
        <v>2.4</v>
      </c>
      <c r="H340" s="18">
        <v>13.2</v>
      </c>
      <c r="I340" s="15">
        <v>3.1</v>
      </c>
      <c r="J340" s="18">
        <v>0</v>
      </c>
      <c r="K340" s="18">
        <v>10</v>
      </c>
      <c r="L340" s="18">
        <v>22.4</v>
      </c>
      <c r="M340" s="15">
        <v>0.7</v>
      </c>
      <c r="N340" s="18">
        <v>19</v>
      </c>
      <c r="O340" s="15">
        <v>1.6</v>
      </c>
      <c r="P340" s="20">
        <v>12.9</v>
      </c>
      <c r="Q340" s="18">
        <v>12.5</v>
      </c>
      <c r="R340" s="38">
        <v>0.7</v>
      </c>
      <c r="S340" s="18">
        <v>16.5</v>
      </c>
      <c r="T340" s="15">
        <v>90</v>
      </c>
      <c r="U340" s="90">
        <v>4.6</v>
      </c>
      <c r="V340" s="90">
        <v>2.8</v>
      </c>
      <c r="W340" s="15">
        <v>2</v>
      </c>
      <c r="X340" s="42">
        <v>4</v>
      </c>
      <c r="Y340" s="12">
        <v>12</v>
      </c>
    </row>
    <row r="341" spans="1:25" ht="13.5">
      <c r="A341">
        <v>48161</v>
      </c>
      <c r="C341" s="1">
        <v>86</v>
      </c>
      <c r="E341" s="91">
        <v>2.3</v>
      </c>
      <c r="F341" s="18">
        <v>8</v>
      </c>
      <c r="G341" s="91">
        <v>2.4</v>
      </c>
      <c r="H341" s="18">
        <v>13.2</v>
      </c>
      <c r="I341" s="15">
        <v>3.1</v>
      </c>
      <c r="J341" s="18">
        <v>0</v>
      </c>
      <c r="K341" s="18">
        <v>10</v>
      </c>
      <c r="L341" s="18">
        <v>22.4</v>
      </c>
      <c r="M341" s="15">
        <v>0.7</v>
      </c>
      <c r="N341" s="18">
        <v>19</v>
      </c>
      <c r="O341" s="15">
        <v>1.6</v>
      </c>
      <c r="P341" s="20">
        <v>12.9</v>
      </c>
      <c r="Q341" s="18">
        <v>12.5</v>
      </c>
      <c r="R341" s="38">
        <v>0.7</v>
      </c>
      <c r="S341" s="18">
        <v>16.5</v>
      </c>
      <c r="T341" s="15">
        <v>90</v>
      </c>
      <c r="U341" s="90">
        <v>4.6</v>
      </c>
      <c r="V341" s="90">
        <v>2.8</v>
      </c>
      <c r="W341" s="15">
        <v>2</v>
      </c>
      <c r="X341" s="42">
        <v>4</v>
      </c>
      <c r="Y341" s="12">
        <v>12</v>
      </c>
    </row>
    <row r="342" spans="1:25" ht="13.5">
      <c r="A342">
        <v>48162</v>
      </c>
      <c r="C342" s="1">
        <v>89</v>
      </c>
      <c r="E342" s="91">
        <v>2.3</v>
      </c>
      <c r="F342" s="18">
        <v>8</v>
      </c>
      <c r="G342" s="91">
        <v>2.4</v>
      </c>
      <c r="H342" s="18">
        <v>13.2</v>
      </c>
      <c r="I342" s="15">
        <v>3.1</v>
      </c>
      <c r="J342" s="18">
        <v>0</v>
      </c>
      <c r="K342" s="18">
        <v>10</v>
      </c>
      <c r="L342" s="18">
        <v>22.4</v>
      </c>
      <c r="M342" s="15">
        <v>0.7</v>
      </c>
      <c r="N342" s="18">
        <v>19</v>
      </c>
      <c r="O342" s="15">
        <v>1.6</v>
      </c>
      <c r="P342" s="20">
        <v>12.9</v>
      </c>
      <c r="Q342" s="18">
        <v>12.5</v>
      </c>
      <c r="R342" s="38">
        <v>0.7</v>
      </c>
      <c r="S342" s="18">
        <v>16.5</v>
      </c>
      <c r="T342" s="15">
        <v>90</v>
      </c>
      <c r="U342" s="90">
        <v>4.6</v>
      </c>
      <c r="V342" s="90">
        <v>2.8</v>
      </c>
      <c r="W342" s="15">
        <v>2</v>
      </c>
      <c r="X342" s="42">
        <v>4</v>
      </c>
      <c r="Y342" s="12">
        <v>12</v>
      </c>
    </row>
    <row r="343" spans="1:25" ht="13.5">
      <c r="A343">
        <v>48163</v>
      </c>
      <c r="C343" s="1">
        <v>84</v>
      </c>
      <c r="E343" s="91">
        <v>2.3</v>
      </c>
      <c r="F343" s="18">
        <v>8</v>
      </c>
      <c r="G343" s="91">
        <v>2.4</v>
      </c>
      <c r="H343" s="18">
        <v>13.2</v>
      </c>
      <c r="I343" s="14">
        <v>3.2</v>
      </c>
      <c r="J343" s="18">
        <v>0</v>
      </c>
      <c r="K343" s="18">
        <v>10</v>
      </c>
      <c r="L343" s="18">
        <v>22.4</v>
      </c>
      <c r="M343" s="15">
        <v>0.7</v>
      </c>
      <c r="N343" s="18">
        <v>19</v>
      </c>
      <c r="O343" s="15">
        <v>1.6</v>
      </c>
      <c r="P343" s="20">
        <v>12.9</v>
      </c>
      <c r="Q343" s="18">
        <v>12.5</v>
      </c>
      <c r="R343" s="38">
        <v>0.7</v>
      </c>
      <c r="S343" s="18">
        <v>16.5</v>
      </c>
      <c r="T343" s="15">
        <v>90</v>
      </c>
      <c r="U343" s="90">
        <v>4.6</v>
      </c>
      <c r="V343" s="90">
        <v>2.8</v>
      </c>
      <c r="W343" s="15">
        <v>2</v>
      </c>
      <c r="X343" s="42">
        <v>4</v>
      </c>
      <c r="Y343" s="12">
        <v>12</v>
      </c>
    </row>
    <row r="344" spans="1:26" ht="13.5">
      <c r="A344">
        <v>48164</v>
      </c>
      <c r="B344" s="54" t="s">
        <v>761</v>
      </c>
      <c r="E344" s="31">
        <v>0.5</v>
      </c>
      <c r="F344" s="18">
        <v>8</v>
      </c>
      <c r="G344" s="31">
        <v>0.5</v>
      </c>
      <c r="H344" s="18">
        <v>13.2</v>
      </c>
      <c r="T344" s="27">
        <v>90</v>
      </c>
      <c r="U344" s="92">
        <v>3.8</v>
      </c>
      <c r="V344" s="92">
        <v>2.6</v>
      </c>
      <c r="W344" s="15">
        <v>2</v>
      </c>
      <c r="X344" s="42">
        <v>4</v>
      </c>
      <c r="Y344" s="12">
        <v>12</v>
      </c>
      <c r="Z344" s="62">
        <v>39260</v>
      </c>
    </row>
    <row r="345" spans="1:25" ht="13.5">
      <c r="A345">
        <v>48165</v>
      </c>
      <c r="I345" s="14">
        <v>0.5</v>
      </c>
      <c r="J345" s="18">
        <v>0</v>
      </c>
      <c r="K345" s="18">
        <v>10</v>
      </c>
      <c r="L345" s="18">
        <v>22.4</v>
      </c>
      <c r="T345" s="27">
        <v>90</v>
      </c>
      <c r="U345" s="90">
        <v>3.8</v>
      </c>
      <c r="V345" s="90">
        <v>2.6</v>
      </c>
      <c r="W345" s="15">
        <v>2</v>
      </c>
      <c r="X345" s="42">
        <v>4</v>
      </c>
      <c r="Y345" s="12">
        <v>12</v>
      </c>
    </row>
    <row r="346" spans="1:25" ht="13.5">
      <c r="A346">
        <v>48166</v>
      </c>
      <c r="E346" s="31">
        <v>1</v>
      </c>
      <c r="F346" s="18">
        <v>8</v>
      </c>
      <c r="G346" s="31">
        <v>1</v>
      </c>
      <c r="H346" s="18">
        <v>13.2</v>
      </c>
      <c r="I346" s="15"/>
      <c r="J346" s="18"/>
      <c r="K346" s="18"/>
      <c r="L346" s="18"/>
      <c r="M346" s="15"/>
      <c r="N346" s="18"/>
      <c r="O346" s="15"/>
      <c r="P346" s="20"/>
      <c r="Q346" s="18"/>
      <c r="R346" s="38"/>
      <c r="S346" s="18"/>
      <c r="T346" s="27">
        <v>90</v>
      </c>
      <c r="U346" s="90">
        <v>3.8</v>
      </c>
      <c r="V346" s="90">
        <v>2.6</v>
      </c>
      <c r="W346" s="15">
        <v>2</v>
      </c>
      <c r="X346" s="42">
        <v>4</v>
      </c>
      <c r="Y346" s="12">
        <v>12</v>
      </c>
    </row>
    <row r="347" spans="1:25" ht="13.5">
      <c r="A347">
        <v>48167</v>
      </c>
      <c r="I347" s="14">
        <v>1</v>
      </c>
      <c r="J347" s="18">
        <v>0</v>
      </c>
      <c r="K347" s="18">
        <v>10</v>
      </c>
      <c r="L347" s="18">
        <v>22.5</v>
      </c>
      <c r="T347" s="27">
        <v>90</v>
      </c>
      <c r="U347" s="90">
        <v>3.8</v>
      </c>
      <c r="V347" s="90">
        <v>2.6</v>
      </c>
      <c r="W347" s="15">
        <v>2</v>
      </c>
      <c r="X347" s="42">
        <v>4</v>
      </c>
      <c r="Y347" s="12">
        <v>12</v>
      </c>
    </row>
    <row r="348" spans="1:25" ht="13.5">
      <c r="A348">
        <v>48168</v>
      </c>
      <c r="E348" s="31">
        <v>1.5</v>
      </c>
      <c r="F348" s="18">
        <v>8</v>
      </c>
      <c r="G348" s="31">
        <v>1.5</v>
      </c>
      <c r="H348" s="18">
        <v>13.2</v>
      </c>
      <c r="I348" s="15"/>
      <c r="J348" s="18"/>
      <c r="K348" s="18"/>
      <c r="L348" s="18"/>
      <c r="M348" s="15"/>
      <c r="N348" s="18"/>
      <c r="O348" s="15"/>
      <c r="P348" s="20"/>
      <c r="Q348" s="18"/>
      <c r="R348" s="38"/>
      <c r="S348" s="18"/>
      <c r="T348" s="27">
        <v>90</v>
      </c>
      <c r="U348" s="90">
        <v>3.8</v>
      </c>
      <c r="V348" s="90">
        <v>2.6</v>
      </c>
      <c r="W348" s="15">
        <v>2</v>
      </c>
      <c r="X348" s="42">
        <v>4</v>
      </c>
      <c r="Y348" s="12">
        <v>12</v>
      </c>
    </row>
    <row r="349" spans="1:25" ht="13.5">
      <c r="A349">
        <v>48169</v>
      </c>
      <c r="I349" s="14">
        <v>1.5</v>
      </c>
      <c r="J349" s="18">
        <v>0</v>
      </c>
      <c r="K349" s="18">
        <v>10</v>
      </c>
      <c r="L349" s="18">
        <v>22.5</v>
      </c>
      <c r="T349" s="27">
        <v>90</v>
      </c>
      <c r="U349" s="90">
        <v>3.8</v>
      </c>
      <c r="V349" s="90">
        <v>2.6</v>
      </c>
      <c r="W349" s="15">
        <v>2</v>
      </c>
      <c r="X349" s="42">
        <v>4</v>
      </c>
      <c r="Y349" s="12">
        <v>12</v>
      </c>
    </row>
    <row r="350" spans="1:25" ht="13.5">
      <c r="A350">
        <v>48170</v>
      </c>
      <c r="E350" s="31">
        <v>2</v>
      </c>
      <c r="F350" s="18">
        <v>8</v>
      </c>
      <c r="G350" s="31">
        <v>2</v>
      </c>
      <c r="H350" s="18">
        <v>13.2</v>
      </c>
      <c r="I350" s="15"/>
      <c r="J350" s="18"/>
      <c r="K350" s="18"/>
      <c r="L350" s="18"/>
      <c r="M350" s="15"/>
      <c r="N350" s="18"/>
      <c r="O350" s="15"/>
      <c r="P350" s="20"/>
      <c r="Q350" s="18"/>
      <c r="R350" s="38"/>
      <c r="S350" s="18"/>
      <c r="T350" s="27">
        <v>90</v>
      </c>
      <c r="U350" s="90">
        <v>3.8</v>
      </c>
      <c r="V350" s="90">
        <v>2.6</v>
      </c>
      <c r="W350" s="15">
        <v>2</v>
      </c>
      <c r="X350" s="42">
        <v>4</v>
      </c>
      <c r="Y350" s="12">
        <v>12</v>
      </c>
    </row>
    <row r="351" spans="1:25" ht="13.5">
      <c r="A351">
        <v>48171</v>
      </c>
      <c r="I351" s="14">
        <v>2</v>
      </c>
      <c r="J351" s="18">
        <v>0</v>
      </c>
      <c r="K351" s="18">
        <v>10</v>
      </c>
      <c r="L351" s="18">
        <v>22.5</v>
      </c>
      <c r="T351" s="27">
        <v>90</v>
      </c>
      <c r="U351" s="90">
        <v>3.8</v>
      </c>
      <c r="V351" s="90">
        <v>2.6</v>
      </c>
      <c r="W351" s="15">
        <v>2</v>
      </c>
      <c r="X351" s="42">
        <v>4</v>
      </c>
      <c r="Y351" s="12">
        <v>12</v>
      </c>
    </row>
    <row r="352" spans="1:25" ht="13.5">
      <c r="A352">
        <v>48172</v>
      </c>
      <c r="E352" s="31">
        <v>2.3</v>
      </c>
      <c r="F352" s="18">
        <v>8</v>
      </c>
      <c r="G352" s="31">
        <v>2.3</v>
      </c>
      <c r="H352" s="18">
        <v>13.2</v>
      </c>
      <c r="I352" s="15"/>
      <c r="J352" s="18"/>
      <c r="K352" s="18"/>
      <c r="L352" s="18"/>
      <c r="M352" s="15"/>
      <c r="N352" s="18"/>
      <c r="O352" s="15"/>
      <c r="P352" s="20"/>
      <c r="Q352" s="18"/>
      <c r="R352" s="38"/>
      <c r="S352" s="18"/>
      <c r="T352" s="27">
        <v>90</v>
      </c>
      <c r="U352" s="90">
        <v>3.8</v>
      </c>
      <c r="V352" s="90">
        <v>2.6</v>
      </c>
      <c r="W352" s="15">
        <v>2</v>
      </c>
      <c r="X352" s="42">
        <v>4</v>
      </c>
      <c r="Y352" s="12">
        <v>12</v>
      </c>
    </row>
    <row r="353" spans="1:25" ht="13.5">
      <c r="A353">
        <v>48173</v>
      </c>
      <c r="I353" s="14">
        <v>2.5</v>
      </c>
      <c r="J353" s="18">
        <v>0</v>
      </c>
      <c r="K353" s="18">
        <v>10</v>
      </c>
      <c r="L353" s="18">
        <v>22.5</v>
      </c>
      <c r="T353" s="27">
        <v>90</v>
      </c>
      <c r="U353" s="90">
        <v>3.8</v>
      </c>
      <c r="V353" s="90">
        <v>2.6</v>
      </c>
      <c r="W353" s="15">
        <v>2</v>
      </c>
      <c r="X353" s="42">
        <v>4</v>
      </c>
      <c r="Y353" s="12">
        <v>12</v>
      </c>
    </row>
    <row r="354" spans="1:26" ht="13.5">
      <c r="A354">
        <v>48174</v>
      </c>
      <c r="E354" s="31"/>
      <c r="F354" s="18"/>
      <c r="G354" s="31"/>
      <c r="H354" s="18"/>
      <c r="M354" s="14">
        <v>0.7</v>
      </c>
      <c r="N354" s="18">
        <v>19</v>
      </c>
      <c r="O354" s="14">
        <v>1.6</v>
      </c>
      <c r="P354" s="20">
        <v>12.9</v>
      </c>
      <c r="Q354" s="18">
        <v>12.5</v>
      </c>
      <c r="R354" s="38">
        <v>0.7</v>
      </c>
      <c r="S354" s="18">
        <v>16.5</v>
      </c>
      <c r="T354" s="27">
        <v>90</v>
      </c>
      <c r="U354" s="90">
        <v>3.8</v>
      </c>
      <c r="V354" s="90">
        <v>2.6</v>
      </c>
      <c r="W354" s="15">
        <v>2</v>
      </c>
      <c r="X354" s="42">
        <v>4</v>
      </c>
      <c r="Y354" s="12">
        <v>12</v>
      </c>
      <c r="Z354" s="59" t="s">
        <v>38</v>
      </c>
    </row>
    <row r="355" spans="1:25" ht="13.5">
      <c r="A355">
        <v>48175</v>
      </c>
      <c r="E355" s="91"/>
      <c r="F355" s="18"/>
      <c r="G355" s="91"/>
      <c r="H355" s="18"/>
      <c r="I355" s="15"/>
      <c r="J355" s="18"/>
      <c r="K355" s="18"/>
      <c r="L355" s="18"/>
      <c r="M355" s="15">
        <v>0.7</v>
      </c>
      <c r="N355" s="18">
        <v>19</v>
      </c>
      <c r="O355" s="15">
        <v>1.6</v>
      </c>
      <c r="P355" s="20">
        <v>12.9</v>
      </c>
      <c r="Q355" s="18">
        <v>12.5</v>
      </c>
      <c r="R355" s="38">
        <v>0.7</v>
      </c>
      <c r="S355" s="18">
        <v>16.5</v>
      </c>
      <c r="T355" s="15">
        <v>90</v>
      </c>
      <c r="U355" s="90">
        <v>3.8</v>
      </c>
      <c r="V355" s="90">
        <v>2.6</v>
      </c>
      <c r="W355" s="15">
        <v>2</v>
      </c>
      <c r="X355" s="42">
        <v>4</v>
      </c>
      <c r="Y355" s="12">
        <v>12</v>
      </c>
    </row>
    <row r="356" spans="1:25" ht="13.5">
      <c r="A356">
        <v>48176</v>
      </c>
      <c r="C356" s="1">
        <v>74</v>
      </c>
      <c r="E356" s="91">
        <v>2.3</v>
      </c>
      <c r="F356" s="18">
        <v>8</v>
      </c>
      <c r="G356" s="31">
        <v>2.4</v>
      </c>
      <c r="H356" s="18">
        <v>13.2</v>
      </c>
      <c r="I356" s="14">
        <v>3.1</v>
      </c>
      <c r="J356" s="18">
        <v>0</v>
      </c>
      <c r="K356" s="18">
        <v>10</v>
      </c>
      <c r="L356" s="18">
        <v>22.4</v>
      </c>
      <c r="M356" s="15">
        <v>0.7</v>
      </c>
      <c r="N356" s="18">
        <v>19</v>
      </c>
      <c r="O356" s="15">
        <v>1.6</v>
      </c>
      <c r="P356" s="20">
        <v>12.9</v>
      </c>
      <c r="Q356" s="18">
        <v>12.5</v>
      </c>
      <c r="R356" s="38">
        <v>0.7</v>
      </c>
      <c r="S356" s="18">
        <v>16.5</v>
      </c>
      <c r="T356" s="15">
        <v>90</v>
      </c>
      <c r="U356" s="90">
        <v>3.8</v>
      </c>
      <c r="V356" s="90">
        <v>2.6</v>
      </c>
      <c r="W356" s="15">
        <v>2</v>
      </c>
      <c r="X356" s="42">
        <v>4</v>
      </c>
      <c r="Y356" s="12">
        <v>12</v>
      </c>
    </row>
    <row r="357" spans="1:25" ht="13.5">
      <c r="A357">
        <v>48177</v>
      </c>
      <c r="C357" s="1">
        <v>72</v>
      </c>
      <c r="E357" s="91">
        <v>2.3</v>
      </c>
      <c r="F357" s="18">
        <v>8</v>
      </c>
      <c r="G357" s="91">
        <v>2.4</v>
      </c>
      <c r="H357" s="18">
        <v>13.2</v>
      </c>
      <c r="I357" s="15">
        <v>3.1</v>
      </c>
      <c r="J357" s="18">
        <v>0</v>
      </c>
      <c r="K357" s="18">
        <v>10</v>
      </c>
      <c r="L357" s="18">
        <v>22.4</v>
      </c>
      <c r="M357" s="15">
        <v>0.7</v>
      </c>
      <c r="N357" s="18">
        <v>19</v>
      </c>
      <c r="O357" s="15">
        <v>1.6</v>
      </c>
      <c r="P357" s="20">
        <v>12.9</v>
      </c>
      <c r="Q357" s="18">
        <v>12.5</v>
      </c>
      <c r="R357" s="38">
        <v>0.7</v>
      </c>
      <c r="S357" s="18">
        <v>16.5</v>
      </c>
      <c r="T357" s="15">
        <v>90</v>
      </c>
      <c r="U357" s="92">
        <v>4</v>
      </c>
      <c r="V357" s="92">
        <v>3</v>
      </c>
      <c r="W357" s="15">
        <v>2</v>
      </c>
      <c r="X357" s="42">
        <v>4</v>
      </c>
      <c r="Y357" s="12">
        <v>12</v>
      </c>
    </row>
    <row r="358" spans="1:25" ht="13.5">
      <c r="A358">
        <v>48178</v>
      </c>
      <c r="C358" s="1">
        <v>71</v>
      </c>
      <c r="E358" s="91">
        <v>2.3</v>
      </c>
      <c r="F358" s="18">
        <v>8</v>
      </c>
      <c r="G358" s="91">
        <v>2.4</v>
      </c>
      <c r="H358" s="18">
        <v>13.2</v>
      </c>
      <c r="I358" s="15">
        <v>3.1</v>
      </c>
      <c r="J358" s="18">
        <v>0</v>
      </c>
      <c r="K358" s="18">
        <v>10</v>
      </c>
      <c r="L358" s="18">
        <v>22.4</v>
      </c>
      <c r="M358" s="15">
        <v>0.7</v>
      </c>
      <c r="N358" s="18">
        <v>19</v>
      </c>
      <c r="O358" s="15">
        <v>1.6</v>
      </c>
      <c r="P358" s="20">
        <v>12.9</v>
      </c>
      <c r="Q358" s="18">
        <v>12.5</v>
      </c>
      <c r="R358" s="38">
        <v>0.7</v>
      </c>
      <c r="S358" s="18">
        <v>16.5</v>
      </c>
      <c r="T358" s="15">
        <v>90</v>
      </c>
      <c r="U358" s="90">
        <v>4</v>
      </c>
      <c r="V358" s="90">
        <v>3</v>
      </c>
      <c r="W358" s="15">
        <v>2</v>
      </c>
      <c r="X358" s="42">
        <v>4</v>
      </c>
      <c r="Y358" s="12">
        <v>12</v>
      </c>
    </row>
    <row r="359" spans="1:25" ht="13.5">
      <c r="A359">
        <v>48179</v>
      </c>
      <c r="C359" s="1">
        <v>73</v>
      </c>
      <c r="E359" s="91">
        <v>2.3</v>
      </c>
      <c r="F359" s="18">
        <v>8</v>
      </c>
      <c r="G359" s="91">
        <v>2.4</v>
      </c>
      <c r="H359" s="18">
        <v>13.2</v>
      </c>
      <c r="I359" s="15">
        <v>3.1</v>
      </c>
      <c r="J359" s="18">
        <v>0</v>
      </c>
      <c r="K359" s="18">
        <v>10</v>
      </c>
      <c r="L359" s="18">
        <v>22.4</v>
      </c>
      <c r="M359" s="15">
        <v>0.7</v>
      </c>
      <c r="N359" s="18">
        <v>19</v>
      </c>
      <c r="O359" s="15">
        <v>1.6</v>
      </c>
      <c r="P359" s="20">
        <v>12.9</v>
      </c>
      <c r="Q359" s="18">
        <v>12.5</v>
      </c>
      <c r="R359" s="38">
        <v>0.7</v>
      </c>
      <c r="S359" s="18">
        <v>16.5</v>
      </c>
      <c r="T359" s="15">
        <v>90</v>
      </c>
      <c r="U359" s="90">
        <v>4</v>
      </c>
      <c r="V359" s="90">
        <v>3</v>
      </c>
      <c r="W359" s="15">
        <v>2</v>
      </c>
      <c r="X359" s="42">
        <v>4</v>
      </c>
      <c r="Y359" s="12">
        <v>12</v>
      </c>
    </row>
    <row r="360" spans="1:25" ht="13.5">
      <c r="A360">
        <v>48180</v>
      </c>
      <c r="C360" s="1">
        <v>69</v>
      </c>
      <c r="E360" s="91">
        <v>2.3</v>
      </c>
      <c r="F360" s="18">
        <v>8</v>
      </c>
      <c r="G360" s="91">
        <v>2.4</v>
      </c>
      <c r="H360" s="18">
        <v>13.2</v>
      </c>
      <c r="I360" s="15">
        <v>3.1</v>
      </c>
      <c r="J360" s="18">
        <v>0</v>
      </c>
      <c r="K360" s="18">
        <v>10</v>
      </c>
      <c r="L360" s="18">
        <v>22.4</v>
      </c>
      <c r="M360" s="15">
        <v>0.7</v>
      </c>
      <c r="N360" s="18">
        <v>19</v>
      </c>
      <c r="O360" s="15">
        <v>1.6</v>
      </c>
      <c r="P360" s="20">
        <v>12.9</v>
      </c>
      <c r="Q360" s="18">
        <v>12.5</v>
      </c>
      <c r="R360" s="38">
        <v>0.7</v>
      </c>
      <c r="S360" s="18">
        <v>16.5</v>
      </c>
      <c r="T360" s="15">
        <v>90</v>
      </c>
      <c r="U360" s="90">
        <v>4</v>
      </c>
      <c r="V360" s="90">
        <v>3</v>
      </c>
      <c r="W360" s="15">
        <v>2</v>
      </c>
      <c r="X360" s="42">
        <v>4</v>
      </c>
      <c r="Y360" s="12">
        <v>12</v>
      </c>
    </row>
    <row r="361" spans="1:25" ht="13.5">
      <c r="A361">
        <v>48181</v>
      </c>
      <c r="C361" s="1">
        <v>74</v>
      </c>
      <c r="E361" s="91">
        <v>2.3</v>
      </c>
      <c r="F361" s="18">
        <v>8</v>
      </c>
      <c r="G361" s="91">
        <v>2.4</v>
      </c>
      <c r="H361" s="18">
        <v>13.2</v>
      </c>
      <c r="I361" s="15">
        <v>3.1</v>
      </c>
      <c r="J361" s="18">
        <v>0</v>
      </c>
      <c r="K361" s="18">
        <v>10</v>
      </c>
      <c r="L361" s="18">
        <v>22.4</v>
      </c>
      <c r="M361" s="15">
        <v>0.7</v>
      </c>
      <c r="N361" s="18">
        <v>19</v>
      </c>
      <c r="O361" s="15">
        <v>1.6</v>
      </c>
      <c r="P361" s="20">
        <v>12.9</v>
      </c>
      <c r="Q361" s="18">
        <v>12.5</v>
      </c>
      <c r="R361" s="38">
        <v>0.7</v>
      </c>
      <c r="S361" s="18">
        <v>16.5</v>
      </c>
      <c r="T361" s="15">
        <v>90</v>
      </c>
      <c r="U361" s="90">
        <v>4</v>
      </c>
      <c r="V361" s="90">
        <v>3</v>
      </c>
      <c r="W361" s="15">
        <v>2</v>
      </c>
      <c r="X361" s="42">
        <v>4</v>
      </c>
      <c r="Y361" s="12">
        <v>12</v>
      </c>
    </row>
    <row r="362" spans="1:25" ht="13.5">
      <c r="A362">
        <v>48182</v>
      </c>
      <c r="C362" s="1">
        <v>74</v>
      </c>
      <c r="E362" s="91">
        <v>2.3</v>
      </c>
      <c r="F362" s="18">
        <v>8</v>
      </c>
      <c r="G362" s="91">
        <v>2.4</v>
      </c>
      <c r="H362" s="18">
        <v>13.2</v>
      </c>
      <c r="I362" s="15">
        <v>3.1</v>
      </c>
      <c r="J362" s="18">
        <v>0</v>
      </c>
      <c r="K362" s="18">
        <v>10</v>
      </c>
      <c r="L362" s="18">
        <v>22.4</v>
      </c>
      <c r="M362" s="15">
        <v>0.7</v>
      </c>
      <c r="N362" s="18">
        <v>19</v>
      </c>
      <c r="O362" s="15">
        <v>1.6</v>
      </c>
      <c r="P362" s="20">
        <v>12.9</v>
      </c>
      <c r="Q362" s="18">
        <v>12.5</v>
      </c>
      <c r="R362" s="38">
        <v>0.7</v>
      </c>
      <c r="S362" s="18">
        <v>16.5</v>
      </c>
      <c r="T362" s="15">
        <v>90</v>
      </c>
      <c r="U362" s="90">
        <v>4</v>
      </c>
      <c r="V362" s="90">
        <v>3</v>
      </c>
      <c r="W362" s="15">
        <v>2</v>
      </c>
      <c r="X362" s="42">
        <v>4</v>
      </c>
      <c r="Y362" s="12">
        <v>12</v>
      </c>
    </row>
    <row r="363" spans="1:25" ht="13.5">
      <c r="A363">
        <v>48183</v>
      </c>
      <c r="C363" s="1">
        <v>75</v>
      </c>
      <c r="E363" s="91">
        <v>2.3</v>
      </c>
      <c r="F363" s="18">
        <v>8</v>
      </c>
      <c r="G363" s="91">
        <v>2.4</v>
      </c>
      <c r="H363" s="18">
        <v>13.2</v>
      </c>
      <c r="I363" s="15">
        <v>3.1</v>
      </c>
      <c r="J363" s="18">
        <v>0</v>
      </c>
      <c r="K363" s="18">
        <v>10</v>
      </c>
      <c r="L363" s="18">
        <v>22.4</v>
      </c>
      <c r="M363" s="15">
        <v>0.7</v>
      </c>
      <c r="N363" s="18">
        <v>19</v>
      </c>
      <c r="O363" s="15">
        <v>1.6</v>
      </c>
      <c r="P363" s="20">
        <v>12.9</v>
      </c>
      <c r="Q363" s="18">
        <v>12.5</v>
      </c>
      <c r="R363" s="38">
        <v>0.7</v>
      </c>
      <c r="S363" s="18">
        <v>16.5</v>
      </c>
      <c r="T363" s="15">
        <v>90</v>
      </c>
      <c r="U363" s="90">
        <v>4</v>
      </c>
      <c r="V363" s="90">
        <v>3</v>
      </c>
      <c r="W363" s="15">
        <v>2</v>
      </c>
      <c r="X363" s="42">
        <v>4</v>
      </c>
      <c r="Y363" s="12">
        <v>12</v>
      </c>
    </row>
    <row r="364" spans="1:25" ht="13.5">
      <c r="A364">
        <v>48184</v>
      </c>
      <c r="C364" s="1">
        <v>73</v>
      </c>
      <c r="E364" s="91">
        <v>2.3</v>
      </c>
      <c r="F364" s="18">
        <v>8</v>
      </c>
      <c r="G364" s="91">
        <v>2.4</v>
      </c>
      <c r="H364" s="18">
        <v>13.2</v>
      </c>
      <c r="I364" s="15">
        <v>3.1</v>
      </c>
      <c r="J364" s="18">
        <v>0</v>
      </c>
      <c r="K364" s="18">
        <v>10</v>
      </c>
      <c r="L364" s="18">
        <v>22.4</v>
      </c>
      <c r="M364" s="15">
        <v>0.7</v>
      </c>
      <c r="N364" s="18">
        <v>19</v>
      </c>
      <c r="O364" s="15">
        <v>1.6</v>
      </c>
      <c r="P364" s="20">
        <v>12.9</v>
      </c>
      <c r="Q364" s="18">
        <v>12.5</v>
      </c>
      <c r="R364" s="38">
        <v>0.7</v>
      </c>
      <c r="S364" s="18">
        <v>16.5</v>
      </c>
      <c r="T364" s="15">
        <v>90</v>
      </c>
      <c r="U364" s="90">
        <v>4</v>
      </c>
      <c r="V364" s="90">
        <v>3</v>
      </c>
      <c r="W364" s="15">
        <v>2</v>
      </c>
      <c r="X364" s="42">
        <v>4</v>
      </c>
      <c r="Y364" s="12">
        <v>12</v>
      </c>
    </row>
    <row r="365" spans="1:25" ht="13.5">
      <c r="A365">
        <v>48185</v>
      </c>
      <c r="C365" s="1">
        <v>76</v>
      </c>
      <c r="E365" s="91">
        <v>2.3</v>
      </c>
      <c r="F365" s="18">
        <v>8</v>
      </c>
      <c r="G365" s="91">
        <v>2.4</v>
      </c>
      <c r="H365" s="18">
        <v>13.2</v>
      </c>
      <c r="I365" s="15">
        <v>3.1</v>
      </c>
      <c r="J365" s="18">
        <v>0</v>
      </c>
      <c r="K365" s="18">
        <v>10</v>
      </c>
      <c r="L365" s="18">
        <v>22.4</v>
      </c>
      <c r="M365" s="15">
        <v>0.7</v>
      </c>
      <c r="N365" s="18">
        <v>19</v>
      </c>
      <c r="O365" s="15">
        <v>1.6</v>
      </c>
      <c r="P365" s="20">
        <v>12.9</v>
      </c>
      <c r="Q365" s="18">
        <v>12.5</v>
      </c>
      <c r="R365" s="38">
        <v>0.7</v>
      </c>
      <c r="S365" s="18">
        <v>16.5</v>
      </c>
      <c r="T365" s="15">
        <v>90</v>
      </c>
      <c r="U365" s="90">
        <v>4</v>
      </c>
      <c r="V365" s="90">
        <v>3</v>
      </c>
      <c r="W365" s="15">
        <v>2</v>
      </c>
      <c r="X365" s="42">
        <v>4</v>
      </c>
      <c r="Y365" s="12">
        <v>12</v>
      </c>
    </row>
    <row r="366" spans="1:25" ht="13.5">
      <c r="A366">
        <v>48186</v>
      </c>
      <c r="C366" s="1">
        <v>81</v>
      </c>
      <c r="E366" s="91">
        <v>2.3</v>
      </c>
      <c r="F366" s="18">
        <v>8</v>
      </c>
      <c r="G366" s="91">
        <v>2.4</v>
      </c>
      <c r="H366" s="18">
        <v>13.2</v>
      </c>
      <c r="I366" s="15">
        <v>3.1</v>
      </c>
      <c r="J366" s="18">
        <v>0</v>
      </c>
      <c r="K366" s="18">
        <v>10</v>
      </c>
      <c r="L366" s="18">
        <v>22.4</v>
      </c>
      <c r="M366" s="15">
        <v>0.7</v>
      </c>
      <c r="N366" s="18">
        <v>19</v>
      </c>
      <c r="O366" s="15">
        <v>1.6</v>
      </c>
      <c r="P366" s="20">
        <v>12.9</v>
      </c>
      <c r="Q366" s="18">
        <v>12.5</v>
      </c>
      <c r="R366" s="38">
        <v>0.7</v>
      </c>
      <c r="S366" s="18">
        <v>16.5</v>
      </c>
      <c r="T366" s="15">
        <v>90</v>
      </c>
      <c r="U366" s="92">
        <v>4.1</v>
      </c>
      <c r="V366" s="92">
        <v>3.4</v>
      </c>
      <c r="W366" s="15">
        <v>2</v>
      </c>
      <c r="X366" s="42">
        <v>4</v>
      </c>
      <c r="Y366" s="12">
        <v>12</v>
      </c>
    </row>
    <row r="367" spans="1:25" ht="13.5">
      <c r="A367">
        <v>48187</v>
      </c>
      <c r="C367" s="1">
        <v>81</v>
      </c>
      <c r="E367" s="91">
        <v>2.3</v>
      </c>
      <c r="F367" s="18">
        <v>8</v>
      </c>
      <c r="G367" s="91">
        <v>2.4</v>
      </c>
      <c r="H367" s="18">
        <v>13.2</v>
      </c>
      <c r="I367" s="15">
        <v>3.1</v>
      </c>
      <c r="J367" s="18">
        <v>0</v>
      </c>
      <c r="K367" s="18">
        <v>10</v>
      </c>
      <c r="L367" s="18">
        <v>22.4</v>
      </c>
      <c r="M367" s="15">
        <v>0.7</v>
      </c>
      <c r="N367" s="18">
        <v>19</v>
      </c>
      <c r="O367" s="15">
        <v>1.6</v>
      </c>
      <c r="P367" s="20">
        <v>12.9</v>
      </c>
      <c r="Q367" s="18">
        <v>12.5</v>
      </c>
      <c r="R367" s="38">
        <v>0.7</v>
      </c>
      <c r="S367" s="18">
        <v>16.5</v>
      </c>
      <c r="T367" s="15">
        <v>90</v>
      </c>
      <c r="U367" s="92">
        <v>4.2</v>
      </c>
      <c r="V367" s="92">
        <v>3.8</v>
      </c>
      <c r="W367" s="15">
        <v>2</v>
      </c>
      <c r="X367" s="42">
        <v>4</v>
      </c>
      <c r="Y367" s="12">
        <v>12</v>
      </c>
    </row>
    <row r="368" spans="1:25" ht="13.5">
      <c r="A368">
        <v>48188</v>
      </c>
      <c r="C368" s="1">
        <v>81</v>
      </c>
      <c r="E368" s="91">
        <v>2.3</v>
      </c>
      <c r="F368" s="18">
        <v>8</v>
      </c>
      <c r="G368" s="91">
        <v>2.4</v>
      </c>
      <c r="H368" s="18">
        <v>13.2</v>
      </c>
      <c r="I368" s="15">
        <v>3.1</v>
      </c>
      <c r="J368" s="18">
        <v>0</v>
      </c>
      <c r="K368" s="18">
        <v>10</v>
      </c>
      <c r="L368" s="18">
        <v>22.4</v>
      </c>
      <c r="M368" s="15">
        <v>0.7</v>
      </c>
      <c r="N368" s="18">
        <v>19</v>
      </c>
      <c r="O368" s="15">
        <v>1.6</v>
      </c>
      <c r="P368" s="20">
        <v>12.9</v>
      </c>
      <c r="Q368" s="18">
        <v>12.5</v>
      </c>
      <c r="R368" s="38">
        <v>0.7</v>
      </c>
      <c r="S368" s="18">
        <v>16.5</v>
      </c>
      <c r="T368" s="15">
        <v>90</v>
      </c>
      <c r="U368" s="90">
        <v>4.2</v>
      </c>
      <c r="V368" s="90">
        <v>3.8</v>
      </c>
      <c r="W368" s="15">
        <v>2</v>
      </c>
      <c r="X368" s="42">
        <v>4</v>
      </c>
      <c r="Y368" s="12">
        <v>12</v>
      </c>
    </row>
    <row r="369" spans="1:25" ht="13.5">
      <c r="A369">
        <v>48189</v>
      </c>
      <c r="C369" s="1">
        <v>70</v>
      </c>
      <c r="E369" s="91">
        <v>2.3</v>
      </c>
      <c r="F369" s="18">
        <v>8</v>
      </c>
      <c r="G369" s="91">
        <v>2.4</v>
      </c>
      <c r="H369" s="18">
        <v>13.2</v>
      </c>
      <c r="I369" s="15">
        <v>3.1</v>
      </c>
      <c r="J369" s="18">
        <v>0</v>
      </c>
      <c r="K369" s="18">
        <v>10</v>
      </c>
      <c r="L369" s="18">
        <v>22.4</v>
      </c>
      <c r="M369" s="15">
        <v>0.7</v>
      </c>
      <c r="N369" s="18">
        <v>19</v>
      </c>
      <c r="O369" s="14">
        <v>1.5</v>
      </c>
      <c r="P369" s="20">
        <v>12.9</v>
      </c>
      <c r="Q369" s="18">
        <v>12.5</v>
      </c>
      <c r="R369" s="38">
        <v>0.7</v>
      </c>
      <c r="S369" s="18">
        <v>16.5</v>
      </c>
      <c r="T369" s="15">
        <v>90</v>
      </c>
      <c r="U369" s="90">
        <v>4.2</v>
      </c>
      <c r="V369" s="90">
        <v>3.8</v>
      </c>
      <c r="W369" s="15">
        <v>2</v>
      </c>
      <c r="X369" s="42">
        <v>4</v>
      </c>
      <c r="Y369" s="12">
        <v>12</v>
      </c>
    </row>
    <row r="370" spans="1:25" ht="13.5">
      <c r="A370">
        <v>48190</v>
      </c>
      <c r="C370" s="1">
        <v>55</v>
      </c>
      <c r="E370" s="91">
        <v>2.3</v>
      </c>
      <c r="F370" s="18">
        <v>8</v>
      </c>
      <c r="G370" s="91">
        <v>2.4</v>
      </c>
      <c r="H370" s="18">
        <v>13.2</v>
      </c>
      <c r="I370" s="15">
        <v>3.1</v>
      </c>
      <c r="J370" s="18">
        <v>0</v>
      </c>
      <c r="K370" s="18">
        <v>10</v>
      </c>
      <c r="L370" s="18">
        <v>22.4</v>
      </c>
      <c r="M370" s="15">
        <v>0.7</v>
      </c>
      <c r="N370" s="18">
        <v>19</v>
      </c>
      <c r="O370" s="14">
        <v>1.4</v>
      </c>
      <c r="P370" s="20">
        <v>12.9</v>
      </c>
      <c r="Q370" s="18">
        <v>12.5</v>
      </c>
      <c r="R370" s="38">
        <v>0.7</v>
      </c>
      <c r="S370" s="18">
        <v>16.5</v>
      </c>
      <c r="T370" s="15">
        <v>90</v>
      </c>
      <c r="U370" s="90">
        <v>4.2</v>
      </c>
      <c r="V370" s="90">
        <v>3.8</v>
      </c>
      <c r="W370" s="15">
        <v>2</v>
      </c>
      <c r="X370" s="42">
        <v>4</v>
      </c>
      <c r="Y370" s="12">
        <v>12</v>
      </c>
    </row>
    <row r="371" spans="1:25" ht="13.5">
      <c r="A371">
        <v>48191</v>
      </c>
      <c r="C371" s="1">
        <v>53</v>
      </c>
      <c r="E371" s="91">
        <v>2.3</v>
      </c>
      <c r="F371" s="18">
        <v>8</v>
      </c>
      <c r="G371" s="91">
        <v>2.4</v>
      </c>
      <c r="H371" s="18">
        <v>13.2</v>
      </c>
      <c r="I371" s="15">
        <v>3.1</v>
      </c>
      <c r="J371" s="18">
        <v>0</v>
      </c>
      <c r="K371" s="18">
        <v>10</v>
      </c>
      <c r="L371" s="18">
        <v>22.4</v>
      </c>
      <c r="M371" s="15">
        <v>0.7</v>
      </c>
      <c r="N371" s="18">
        <v>19</v>
      </c>
      <c r="O371" s="15">
        <v>1.4</v>
      </c>
      <c r="P371" s="20">
        <v>12.9</v>
      </c>
      <c r="Q371" s="18">
        <v>12.5</v>
      </c>
      <c r="R371" s="38">
        <v>0.7</v>
      </c>
      <c r="S371" s="18">
        <v>16.5</v>
      </c>
      <c r="T371" s="15">
        <v>90</v>
      </c>
      <c r="U371" s="92">
        <v>4</v>
      </c>
      <c r="V371" s="92">
        <v>3</v>
      </c>
      <c r="W371" s="15">
        <v>2</v>
      </c>
      <c r="X371" s="42">
        <v>4</v>
      </c>
      <c r="Y371" s="12">
        <v>12</v>
      </c>
    </row>
    <row r="372" spans="1:25" ht="13.5">
      <c r="A372">
        <v>48192</v>
      </c>
      <c r="C372" s="1">
        <v>53</v>
      </c>
      <c r="E372" s="91">
        <v>2.3</v>
      </c>
      <c r="F372" s="18">
        <v>8</v>
      </c>
      <c r="G372" s="91">
        <v>2.4</v>
      </c>
      <c r="H372" s="18">
        <v>13.2</v>
      </c>
      <c r="I372" s="15">
        <v>3.1</v>
      </c>
      <c r="J372" s="18">
        <v>0</v>
      </c>
      <c r="K372" s="18">
        <v>10</v>
      </c>
      <c r="L372" s="18">
        <v>22.4</v>
      </c>
      <c r="M372" s="15">
        <v>0.7</v>
      </c>
      <c r="N372" s="18">
        <v>19</v>
      </c>
      <c r="O372" s="14">
        <v>1.5</v>
      </c>
      <c r="P372" s="20">
        <v>12.9</v>
      </c>
      <c r="Q372" s="18">
        <v>12.5</v>
      </c>
      <c r="R372" s="38">
        <v>0.7</v>
      </c>
      <c r="S372" s="18">
        <v>16.5</v>
      </c>
      <c r="T372" s="15">
        <v>90</v>
      </c>
      <c r="U372" s="92">
        <v>4</v>
      </c>
      <c r="V372" s="92">
        <v>3</v>
      </c>
      <c r="W372" s="15">
        <v>2</v>
      </c>
      <c r="X372" s="42">
        <v>4</v>
      </c>
      <c r="Y372" s="12">
        <v>12</v>
      </c>
    </row>
    <row r="373" spans="1:25" ht="13.5">
      <c r="A373">
        <v>48193</v>
      </c>
      <c r="C373" s="1">
        <v>53</v>
      </c>
      <c r="E373" s="91">
        <v>2.3</v>
      </c>
      <c r="F373" s="18">
        <v>8</v>
      </c>
      <c r="G373" s="91">
        <v>2.4</v>
      </c>
      <c r="H373" s="18">
        <v>13.2</v>
      </c>
      <c r="I373" s="15">
        <v>3.1</v>
      </c>
      <c r="J373" s="18">
        <v>0</v>
      </c>
      <c r="K373" s="18">
        <v>10</v>
      </c>
      <c r="L373" s="18">
        <v>22.4</v>
      </c>
      <c r="M373" s="15">
        <v>0.7</v>
      </c>
      <c r="N373" s="18">
        <v>19</v>
      </c>
      <c r="O373" s="15">
        <v>1.5</v>
      </c>
      <c r="P373" s="20">
        <v>12.9</v>
      </c>
      <c r="Q373" s="18">
        <v>12.5</v>
      </c>
      <c r="R373" s="38">
        <v>0.7</v>
      </c>
      <c r="S373" s="18">
        <v>16.5</v>
      </c>
      <c r="T373" s="15">
        <v>90</v>
      </c>
      <c r="U373" s="90">
        <v>4</v>
      </c>
      <c r="V373" s="90">
        <v>3</v>
      </c>
      <c r="W373" s="15">
        <v>2</v>
      </c>
      <c r="X373" s="42">
        <v>4</v>
      </c>
      <c r="Y373" s="12">
        <v>12</v>
      </c>
    </row>
    <row r="374" spans="1:25" ht="13.5">
      <c r="A374">
        <v>48194</v>
      </c>
      <c r="C374" s="1">
        <v>57</v>
      </c>
      <c r="E374" s="91">
        <v>2.3</v>
      </c>
      <c r="F374" s="18">
        <v>8</v>
      </c>
      <c r="G374" s="91">
        <v>2.4</v>
      </c>
      <c r="H374" s="18">
        <v>13.2</v>
      </c>
      <c r="I374" s="15">
        <v>3.1</v>
      </c>
      <c r="J374" s="18">
        <v>0</v>
      </c>
      <c r="K374" s="18">
        <v>10</v>
      </c>
      <c r="L374" s="18">
        <v>22.4</v>
      </c>
      <c r="M374" s="15">
        <v>0.7</v>
      </c>
      <c r="N374" s="18">
        <v>19</v>
      </c>
      <c r="O374" s="15">
        <v>1.5</v>
      </c>
      <c r="P374" s="20">
        <v>12.9</v>
      </c>
      <c r="Q374" s="18">
        <v>12.5</v>
      </c>
      <c r="R374" s="38">
        <v>0.7</v>
      </c>
      <c r="S374" s="18">
        <v>16.5</v>
      </c>
      <c r="T374" s="15">
        <v>90</v>
      </c>
      <c r="U374" s="90">
        <v>4</v>
      </c>
      <c r="V374" s="90">
        <v>3</v>
      </c>
      <c r="W374" s="15">
        <v>2</v>
      </c>
      <c r="X374" s="42">
        <v>4</v>
      </c>
      <c r="Y374" s="12">
        <v>12</v>
      </c>
    </row>
    <row r="375" spans="1:27" ht="13.5">
      <c r="A375">
        <v>48195</v>
      </c>
      <c r="B375" s="54" t="s">
        <v>761</v>
      </c>
      <c r="E375" s="31">
        <v>0.5</v>
      </c>
      <c r="F375" s="18">
        <v>8</v>
      </c>
      <c r="G375" s="31">
        <v>0.5</v>
      </c>
      <c r="H375" s="18">
        <v>13.2</v>
      </c>
      <c r="T375" s="27">
        <v>90</v>
      </c>
      <c r="U375" s="92">
        <v>3.8</v>
      </c>
      <c r="V375" s="92">
        <v>2.6</v>
      </c>
      <c r="W375" s="15">
        <v>2</v>
      </c>
      <c r="X375" s="42">
        <v>4</v>
      </c>
      <c r="Y375" s="12">
        <v>12</v>
      </c>
      <c r="Z375" s="62">
        <v>39261</v>
      </c>
      <c r="AA375" s="12" t="s">
        <v>945</v>
      </c>
    </row>
    <row r="376" spans="1:8" ht="13.5">
      <c r="A376">
        <v>48196</v>
      </c>
      <c r="E376" s="31">
        <v>0.5</v>
      </c>
      <c r="F376" s="18">
        <v>8</v>
      </c>
      <c r="G376" s="31">
        <v>0.5</v>
      </c>
      <c r="H376" s="18">
        <v>13.2</v>
      </c>
    </row>
    <row r="377" spans="1:25" ht="13.5">
      <c r="A377">
        <v>48197</v>
      </c>
      <c r="E377" s="31">
        <v>0.5</v>
      </c>
      <c r="F377" s="18">
        <v>8</v>
      </c>
      <c r="G377" s="31">
        <v>0.5</v>
      </c>
      <c r="H377" s="18">
        <v>13.2</v>
      </c>
      <c r="T377" s="27">
        <v>90</v>
      </c>
      <c r="U377" s="90">
        <v>3.8</v>
      </c>
      <c r="V377" s="90">
        <v>2.6</v>
      </c>
      <c r="W377" s="15">
        <v>2</v>
      </c>
      <c r="X377" s="42">
        <v>4</v>
      </c>
      <c r="Y377" s="12">
        <v>12</v>
      </c>
    </row>
    <row r="378" spans="1:25" ht="13.5">
      <c r="A378">
        <v>48198</v>
      </c>
      <c r="I378" s="14">
        <v>0.5</v>
      </c>
      <c r="J378" s="18">
        <v>0</v>
      </c>
      <c r="K378" s="18">
        <v>10</v>
      </c>
      <c r="L378" s="18">
        <v>22.4</v>
      </c>
      <c r="T378" s="27">
        <v>90</v>
      </c>
      <c r="U378" s="90">
        <v>3.8</v>
      </c>
      <c r="V378" s="90">
        <v>2.6</v>
      </c>
      <c r="W378" s="15">
        <v>2</v>
      </c>
      <c r="X378" s="42">
        <v>4</v>
      </c>
      <c r="Y378" s="12">
        <v>12</v>
      </c>
    </row>
    <row r="379" spans="1:26" ht="13.5">
      <c r="A379">
        <v>48199</v>
      </c>
      <c r="Z379" s="59" t="s">
        <v>946</v>
      </c>
    </row>
    <row r="380" spans="1:26" ht="13.5">
      <c r="A380">
        <v>48200</v>
      </c>
      <c r="Z380" s="59" t="s">
        <v>946</v>
      </c>
    </row>
    <row r="381" spans="1:26" ht="13.5">
      <c r="A381">
        <v>48201</v>
      </c>
      <c r="Z381" s="59" t="s">
        <v>946</v>
      </c>
    </row>
    <row r="382" spans="1:26" ht="13.5">
      <c r="A382">
        <v>48202</v>
      </c>
      <c r="Z382" s="59" t="s">
        <v>946</v>
      </c>
    </row>
    <row r="383" spans="1:25" ht="13.5">
      <c r="A383">
        <v>48203</v>
      </c>
      <c r="E383" s="31">
        <v>1</v>
      </c>
      <c r="F383" s="18">
        <v>8</v>
      </c>
      <c r="G383" s="31">
        <v>1</v>
      </c>
      <c r="H383" s="18">
        <v>13.2</v>
      </c>
      <c r="I383" s="15"/>
      <c r="J383" s="18"/>
      <c r="K383" s="18"/>
      <c r="L383" s="18"/>
      <c r="M383" s="15"/>
      <c r="N383" s="18"/>
      <c r="O383" s="15"/>
      <c r="P383" s="20"/>
      <c r="Q383" s="18"/>
      <c r="R383" s="38"/>
      <c r="S383" s="18"/>
      <c r="T383" s="27">
        <v>90</v>
      </c>
      <c r="U383" s="90">
        <v>3.8</v>
      </c>
      <c r="V383" s="90">
        <v>2.6</v>
      </c>
      <c r="W383" s="15">
        <v>2</v>
      </c>
      <c r="X383" s="42">
        <v>4</v>
      </c>
      <c r="Y383" s="12">
        <v>12</v>
      </c>
    </row>
    <row r="384" spans="1:25" ht="13.5">
      <c r="A384">
        <v>48204</v>
      </c>
      <c r="I384" s="14">
        <v>1</v>
      </c>
      <c r="J384" s="18">
        <v>0</v>
      </c>
      <c r="K384" s="18">
        <v>10</v>
      </c>
      <c r="L384" s="18">
        <v>22.5</v>
      </c>
      <c r="T384" s="27">
        <v>90</v>
      </c>
      <c r="U384" s="90">
        <v>3.8</v>
      </c>
      <c r="V384" s="90">
        <v>2.6</v>
      </c>
      <c r="W384" s="15">
        <v>2</v>
      </c>
      <c r="X384" s="42">
        <v>4</v>
      </c>
      <c r="Y384" s="12">
        <v>12</v>
      </c>
    </row>
    <row r="385" spans="1:25" ht="13.5">
      <c r="A385">
        <v>48205</v>
      </c>
      <c r="E385" s="31">
        <v>1.5</v>
      </c>
      <c r="F385" s="18">
        <v>8</v>
      </c>
      <c r="G385" s="31">
        <v>1.5</v>
      </c>
      <c r="H385" s="18">
        <v>13.2</v>
      </c>
      <c r="I385" s="15"/>
      <c r="J385" s="18"/>
      <c r="K385" s="18"/>
      <c r="L385" s="18"/>
      <c r="M385" s="15"/>
      <c r="N385" s="18"/>
      <c r="O385" s="15"/>
      <c r="P385" s="20"/>
      <c r="Q385" s="18"/>
      <c r="R385" s="38"/>
      <c r="S385" s="18"/>
      <c r="T385" s="27">
        <v>90</v>
      </c>
      <c r="U385" s="90">
        <v>3.8</v>
      </c>
      <c r="V385" s="90">
        <v>2.6</v>
      </c>
      <c r="W385" s="15">
        <v>2</v>
      </c>
      <c r="X385" s="42">
        <v>4</v>
      </c>
      <c r="Y385" s="12">
        <v>12</v>
      </c>
    </row>
    <row r="386" spans="1:25" ht="13.5">
      <c r="A386">
        <v>48206</v>
      </c>
      <c r="I386" s="14">
        <v>1.5</v>
      </c>
      <c r="J386" s="18">
        <v>0</v>
      </c>
      <c r="K386" s="18">
        <v>10</v>
      </c>
      <c r="L386" s="18">
        <v>22.5</v>
      </c>
      <c r="T386" s="27">
        <v>90</v>
      </c>
      <c r="U386" s="90">
        <v>3.8</v>
      </c>
      <c r="V386" s="90">
        <v>2.6</v>
      </c>
      <c r="W386" s="15">
        <v>2</v>
      </c>
      <c r="X386" s="42">
        <v>4</v>
      </c>
      <c r="Y386" s="12">
        <v>12</v>
      </c>
    </row>
    <row r="387" spans="1:25" ht="13.5">
      <c r="A387">
        <v>48207</v>
      </c>
      <c r="E387" s="31">
        <v>2</v>
      </c>
      <c r="F387" s="18">
        <v>8</v>
      </c>
      <c r="G387" s="31">
        <v>2</v>
      </c>
      <c r="H387" s="18">
        <v>13.2</v>
      </c>
      <c r="I387" s="14"/>
      <c r="J387" s="18"/>
      <c r="K387" s="18"/>
      <c r="L387" s="18"/>
      <c r="T387" s="27">
        <v>90</v>
      </c>
      <c r="U387" s="90">
        <v>3.8</v>
      </c>
      <c r="V387" s="90">
        <v>2.6</v>
      </c>
      <c r="W387" s="15">
        <v>2</v>
      </c>
      <c r="X387" s="42">
        <v>4</v>
      </c>
      <c r="Y387" s="12">
        <v>12</v>
      </c>
    </row>
    <row r="388" spans="1:25" ht="13.5">
      <c r="A388">
        <v>48208</v>
      </c>
      <c r="I388" s="14">
        <v>2</v>
      </c>
      <c r="J388" s="18">
        <v>0</v>
      </c>
      <c r="K388" s="18">
        <v>10</v>
      </c>
      <c r="L388" s="18">
        <v>22.5</v>
      </c>
      <c r="T388" s="27">
        <v>90</v>
      </c>
      <c r="U388" s="90">
        <v>3.8</v>
      </c>
      <c r="V388" s="90">
        <v>2.6</v>
      </c>
      <c r="W388" s="15">
        <v>2</v>
      </c>
      <c r="X388" s="42">
        <v>4</v>
      </c>
      <c r="Y388" s="12">
        <v>12</v>
      </c>
    </row>
    <row r="389" spans="1:25" ht="13.5">
      <c r="A389">
        <v>48209</v>
      </c>
      <c r="E389" s="31"/>
      <c r="F389" s="18"/>
      <c r="G389" s="31"/>
      <c r="H389" s="18"/>
      <c r="I389" s="15"/>
      <c r="J389" s="18"/>
      <c r="K389" s="18"/>
      <c r="L389" s="18"/>
      <c r="M389" s="14">
        <v>0.7</v>
      </c>
      <c r="N389" s="18">
        <v>19</v>
      </c>
      <c r="O389" s="14">
        <v>1.6</v>
      </c>
      <c r="P389" s="20">
        <v>12.9</v>
      </c>
      <c r="Q389" s="18">
        <v>12.5</v>
      </c>
      <c r="R389" s="38">
        <v>0.7</v>
      </c>
      <c r="S389" s="18">
        <v>16.5</v>
      </c>
      <c r="T389" s="27">
        <v>90</v>
      </c>
      <c r="U389" s="92">
        <v>4.5</v>
      </c>
      <c r="V389" s="90">
        <v>2.6</v>
      </c>
      <c r="W389" s="15">
        <v>2</v>
      </c>
      <c r="X389" s="42">
        <v>4</v>
      </c>
      <c r="Y389" s="12">
        <v>12</v>
      </c>
    </row>
    <row r="390" spans="1:25" ht="13.5">
      <c r="A390">
        <v>48210</v>
      </c>
      <c r="C390" s="1">
        <v>18</v>
      </c>
      <c r="E390" s="91">
        <v>2</v>
      </c>
      <c r="F390" s="18">
        <v>8</v>
      </c>
      <c r="G390" s="91">
        <v>2</v>
      </c>
      <c r="H390" s="18">
        <v>13.2</v>
      </c>
      <c r="I390" s="15">
        <v>2</v>
      </c>
      <c r="J390" s="18">
        <v>0</v>
      </c>
      <c r="K390" s="18">
        <v>10</v>
      </c>
      <c r="L390" s="18">
        <v>22.5</v>
      </c>
      <c r="M390" s="15">
        <v>0.7</v>
      </c>
      <c r="N390" s="18">
        <v>19</v>
      </c>
      <c r="O390" s="15">
        <v>1.6</v>
      </c>
      <c r="P390" s="20">
        <v>12.9</v>
      </c>
      <c r="Q390" s="18">
        <v>12.5</v>
      </c>
      <c r="R390" s="38">
        <v>0.7</v>
      </c>
      <c r="S390" s="18">
        <v>16.5</v>
      </c>
      <c r="T390" s="27">
        <v>90</v>
      </c>
      <c r="U390" s="90">
        <v>4.5</v>
      </c>
      <c r="V390" s="90">
        <v>2.6</v>
      </c>
      <c r="W390" s="15">
        <v>2</v>
      </c>
      <c r="X390" s="42">
        <v>4</v>
      </c>
      <c r="Y390" s="12">
        <v>12</v>
      </c>
    </row>
    <row r="391" spans="1:25" ht="13.5">
      <c r="A391">
        <v>48211</v>
      </c>
      <c r="C391" s="1">
        <v>85</v>
      </c>
      <c r="E391" s="31">
        <v>2.3</v>
      </c>
      <c r="F391" s="18">
        <v>8</v>
      </c>
      <c r="G391" s="91">
        <v>2.4</v>
      </c>
      <c r="H391" s="18">
        <v>13.2</v>
      </c>
      <c r="I391" s="14">
        <v>3.1</v>
      </c>
      <c r="J391" s="18">
        <v>0</v>
      </c>
      <c r="K391" s="18">
        <v>10</v>
      </c>
      <c r="L391" s="18">
        <v>22.4</v>
      </c>
      <c r="M391" s="15">
        <v>0.7</v>
      </c>
      <c r="N391" s="18">
        <v>19</v>
      </c>
      <c r="O391" s="15">
        <v>1.6</v>
      </c>
      <c r="P391" s="20">
        <v>12.9</v>
      </c>
      <c r="Q391" s="18">
        <v>12.5</v>
      </c>
      <c r="R391" s="38">
        <v>0.7</v>
      </c>
      <c r="S391" s="18">
        <v>16.5</v>
      </c>
      <c r="T391" s="15">
        <v>90</v>
      </c>
      <c r="U391" s="90">
        <v>4.5</v>
      </c>
      <c r="V391" s="90">
        <v>2.6</v>
      </c>
      <c r="W391" s="15">
        <v>2</v>
      </c>
      <c r="X391" s="42">
        <v>4</v>
      </c>
      <c r="Y391" s="12">
        <v>12</v>
      </c>
    </row>
    <row r="392" spans="1:26" ht="13.5">
      <c r="A392">
        <v>48212</v>
      </c>
      <c r="C392" s="1">
        <v>0</v>
      </c>
      <c r="E392" s="2">
        <v>0.8</v>
      </c>
      <c r="F392" s="7">
        <v>8</v>
      </c>
      <c r="G392" s="2">
        <v>1</v>
      </c>
      <c r="H392" s="7">
        <v>14</v>
      </c>
      <c r="O392" s="2">
        <v>0.2</v>
      </c>
      <c r="P392" s="8">
        <v>3</v>
      </c>
      <c r="Q392" s="7">
        <v>2.7</v>
      </c>
      <c r="T392" s="2">
        <v>90</v>
      </c>
      <c r="U392" s="94">
        <v>3.3</v>
      </c>
      <c r="V392" s="94">
        <v>1.2</v>
      </c>
      <c r="W392" s="15">
        <v>2</v>
      </c>
      <c r="X392" s="42">
        <v>60</v>
      </c>
      <c r="Y392">
        <v>5</v>
      </c>
      <c r="Z392" s="59" t="s">
        <v>245</v>
      </c>
    </row>
    <row r="393" spans="1:25" ht="13.5">
      <c r="A393">
        <v>48213</v>
      </c>
      <c r="C393" s="1">
        <v>0</v>
      </c>
      <c r="E393" s="2">
        <v>0.8</v>
      </c>
      <c r="F393" s="7">
        <v>8</v>
      </c>
      <c r="G393" s="2">
        <v>1</v>
      </c>
      <c r="H393" s="7">
        <v>14</v>
      </c>
      <c r="O393" s="2">
        <v>0.2</v>
      </c>
      <c r="P393" s="8">
        <v>3</v>
      </c>
      <c r="Q393" s="7">
        <v>2.7</v>
      </c>
      <c r="T393" s="2">
        <v>90</v>
      </c>
      <c r="U393" s="95">
        <v>3.3</v>
      </c>
      <c r="V393" s="95">
        <v>1.2</v>
      </c>
      <c r="W393" s="15">
        <v>2</v>
      </c>
      <c r="X393" s="42">
        <v>60</v>
      </c>
      <c r="Y393">
        <v>5</v>
      </c>
    </row>
    <row r="394" spans="1:25" ht="13.5">
      <c r="A394">
        <v>48214</v>
      </c>
      <c r="C394" s="1">
        <v>0</v>
      </c>
      <c r="E394" s="2">
        <v>0.8</v>
      </c>
      <c r="F394" s="7">
        <v>8</v>
      </c>
      <c r="G394" s="2">
        <v>1</v>
      </c>
      <c r="H394" s="7">
        <v>14</v>
      </c>
      <c r="O394" s="2">
        <v>0.2</v>
      </c>
      <c r="P394" s="8">
        <v>3</v>
      </c>
      <c r="Q394" s="7">
        <v>2.7</v>
      </c>
      <c r="T394" s="2">
        <v>90</v>
      </c>
      <c r="U394" s="95">
        <v>3.3</v>
      </c>
      <c r="V394" s="95">
        <v>1.2</v>
      </c>
      <c r="W394" s="15">
        <v>2</v>
      </c>
      <c r="X394" s="42">
        <v>60</v>
      </c>
      <c r="Y394">
        <v>5</v>
      </c>
    </row>
    <row r="395" spans="1:25" ht="13.5">
      <c r="A395">
        <v>48215</v>
      </c>
      <c r="C395" s="1">
        <v>0</v>
      </c>
      <c r="E395" s="2">
        <v>0.8</v>
      </c>
      <c r="F395" s="7">
        <v>8</v>
      </c>
      <c r="G395" s="2">
        <v>1</v>
      </c>
      <c r="H395" s="7">
        <v>14</v>
      </c>
      <c r="O395" s="2">
        <v>0.2</v>
      </c>
      <c r="P395" s="8">
        <v>3</v>
      </c>
      <c r="Q395" s="7">
        <v>2.7</v>
      </c>
      <c r="T395" s="2">
        <v>90</v>
      </c>
      <c r="U395" s="95">
        <v>3.3</v>
      </c>
      <c r="V395" s="95">
        <v>1.2</v>
      </c>
      <c r="W395" s="15">
        <v>2</v>
      </c>
      <c r="X395" s="42">
        <v>60</v>
      </c>
      <c r="Y395">
        <v>5</v>
      </c>
    </row>
    <row r="396" spans="1:25" ht="13.5">
      <c r="A396">
        <v>48216</v>
      </c>
      <c r="C396" s="1">
        <v>0</v>
      </c>
      <c r="E396" s="2">
        <v>0.8</v>
      </c>
      <c r="F396" s="7">
        <v>8</v>
      </c>
      <c r="G396" s="2">
        <v>1</v>
      </c>
      <c r="H396" s="7">
        <v>14</v>
      </c>
      <c r="O396" s="2">
        <v>0.2</v>
      </c>
      <c r="P396" s="8">
        <v>3</v>
      </c>
      <c r="Q396" s="7">
        <v>2.7</v>
      </c>
      <c r="T396" s="2">
        <v>90</v>
      </c>
      <c r="U396" s="95">
        <v>3.3</v>
      </c>
      <c r="V396" s="95">
        <v>1.2</v>
      </c>
      <c r="W396" s="15">
        <v>2</v>
      </c>
      <c r="X396" s="42">
        <v>60</v>
      </c>
      <c r="Y396">
        <v>5</v>
      </c>
    </row>
    <row r="397" spans="1:25" ht="13.5">
      <c r="A397">
        <v>48217</v>
      </c>
      <c r="C397" s="1">
        <v>0</v>
      </c>
      <c r="E397" s="2">
        <v>0.8</v>
      </c>
      <c r="F397" s="7">
        <v>8</v>
      </c>
      <c r="G397" s="2">
        <v>1</v>
      </c>
      <c r="H397" s="7">
        <v>14</v>
      </c>
      <c r="O397" s="2">
        <v>0.2</v>
      </c>
      <c r="P397" s="8">
        <v>3</v>
      </c>
      <c r="Q397" s="7">
        <v>2.7</v>
      </c>
      <c r="T397" s="2">
        <v>90</v>
      </c>
      <c r="U397" s="95">
        <v>3.3</v>
      </c>
      <c r="V397" s="95">
        <v>1.2</v>
      </c>
      <c r="W397" s="15">
        <v>2</v>
      </c>
      <c r="X397" s="42">
        <v>60</v>
      </c>
      <c r="Y397">
        <v>5</v>
      </c>
    </row>
    <row r="398" spans="1:26" ht="13.5">
      <c r="A398">
        <v>48218</v>
      </c>
      <c r="B398" s="54" t="s">
        <v>761</v>
      </c>
      <c r="E398" s="31">
        <v>0.5</v>
      </c>
      <c r="F398" s="18">
        <v>8</v>
      </c>
      <c r="G398" s="31">
        <v>0.5</v>
      </c>
      <c r="H398" s="18">
        <v>13.2</v>
      </c>
      <c r="T398" s="27">
        <v>90</v>
      </c>
      <c r="U398" s="92">
        <v>3.3</v>
      </c>
      <c r="V398" s="92">
        <v>0.8</v>
      </c>
      <c r="W398" s="15">
        <v>2</v>
      </c>
      <c r="X398" s="42">
        <v>60</v>
      </c>
      <c r="Y398" s="12">
        <v>5</v>
      </c>
      <c r="Z398" s="62">
        <v>39265</v>
      </c>
    </row>
    <row r="399" spans="1:26" ht="13.5">
      <c r="A399">
        <v>48219</v>
      </c>
      <c r="E399" s="31">
        <v>1</v>
      </c>
      <c r="F399" s="18">
        <v>8</v>
      </c>
      <c r="G399" s="31">
        <v>1</v>
      </c>
      <c r="H399" s="18">
        <v>13.2</v>
      </c>
      <c r="T399" s="27">
        <v>90</v>
      </c>
      <c r="U399" s="92">
        <v>3.3</v>
      </c>
      <c r="V399" s="92">
        <v>0.9</v>
      </c>
      <c r="W399" s="15">
        <v>2</v>
      </c>
      <c r="X399" s="42">
        <v>60</v>
      </c>
      <c r="Y399" s="12">
        <v>5</v>
      </c>
      <c r="Z399" s="59" t="s">
        <v>750</v>
      </c>
    </row>
    <row r="400" spans="1:25" ht="13.5">
      <c r="A400">
        <v>48220</v>
      </c>
      <c r="E400" s="31">
        <v>1.5</v>
      </c>
      <c r="F400" s="18">
        <v>8</v>
      </c>
      <c r="G400" s="31">
        <v>1.5</v>
      </c>
      <c r="H400" s="18">
        <v>13.2</v>
      </c>
      <c r="T400" s="27">
        <v>90</v>
      </c>
      <c r="U400" s="90">
        <v>3.3</v>
      </c>
      <c r="V400" s="90">
        <v>0.9</v>
      </c>
      <c r="W400" s="15">
        <v>2</v>
      </c>
      <c r="X400" s="42">
        <v>60</v>
      </c>
      <c r="Y400" s="12">
        <v>5</v>
      </c>
    </row>
    <row r="401" spans="1:25" ht="13.5">
      <c r="A401">
        <v>48221</v>
      </c>
      <c r="O401" s="2">
        <v>0.2</v>
      </c>
      <c r="P401" s="8">
        <v>3</v>
      </c>
      <c r="Q401" s="7">
        <v>2.7</v>
      </c>
      <c r="T401" s="27">
        <v>90</v>
      </c>
      <c r="U401" s="90">
        <v>3.3</v>
      </c>
      <c r="V401" s="90">
        <v>0.9</v>
      </c>
      <c r="W401" s="15">
        <v>2</v>
      </c>
      <c r="X401" s="42">
        <v>60</v>
      </c>
      <c r="Y401" s="12">
        <v>5</v>
      </c>
    </row>
    <row r="402" spans="1:25" ht="13.5">
      <c r="A402">
        <v>48222</v>
      </c>
      <c r="C402" s="1">
        <v>0.02</v>
      </c>
      <c r="E402" s="2">
        <v>0.8</v>
      </c>
      <c r="F402" s="7">
        <v>8</v>
      </c>
      <c r="G402" s="2">
        <v>1</v>
      </c>
      <c r="H402" s="7">
        <v>14</v>
      </c>
      <c r="O402" s="2">
        <v>0.15</v>
      </c>
      <c r="P402" s="8">
        <v>3</v>
      </c>
      <c r="Q402" s="7">
        <v>2.7</v>
      </c>
      <c r="T402" s="27">
        <v>90</v>
      </c>
      <c r="U402" s="90">
        <v>3.3</v>
      </c>
      <c r="V402" s="90">
        <v>0.9</v>
      </c>
      <c r="W402" s="15">
        <v>2</v>
      </c>
      <c r="X402" s="42">
        <v>60</v>
      </c>
      <c r="Y402" s="12">
        <v>5</v>
      </c>
    </row>
    <row r="403" spans="1:25" ht="13.5">
      <c r="A403">
        <v>48223</v>
      </c>
      <c r="B403" s="54" t="s">
        <v>246</v>
      </c>
      <c r="E403" s="2">
        <v>0.8</v>
      </c>
      <c r="F403" s="7">
        <v>8</v>
      </c>
      <c r="G403" s="2">
        <v>1</v>
      </c>
      <c r="H403" s="7">
        <v>14</v>
      </c>
      <c r="O403" s="2">
        <v>0.15</v>
      </c>
      <c r="P403" s="8">
        <v>3</v>
      </c>
      <c r="Q403" s="7">
        <v>2.7</v>
      </c>
      <c r="T403" s="27"/>
      <c r="U403" s="90"/>
      <c r="V403" s="90"/>
      <c r="W403" s="15">
        <v>2</v>
      </c>
      <c r="X403" s="42">
        <v>60</v>
      </c>
      <c r="Y403" s="12">
        <v>5</v>
      </c>
    </row>
    <row r="404" spans="1:25" ht="13.5">
      <c r="A404">
        <v>48224</v>
      </c>
      <c r="C404" s="1">
        <v>0</v>
      </c>
      <c r="E404" s="2">
        <v>0.8</v>
      </c>
      <c r="F404" s="7">
        <v>8</v>
      </c>
      <c r="G404" s="2">
        <v>1</v>
      </c>
      <c r="H404" s="7">
        <v>14</v>
      </c>
      <c r="O404" s="2">
        <v>0.15</v>
      </c>
      <c r="P404" s="8">
        <v>3</v>
      </c>
      <c r="Q404" s="7">
        <v>2.7</v>
      </c>
      <c r="T404" s="27">
        <v>90</v>
      </c>
      <c r="U404" s="90">
        <v>3.3</v>
      </c>
      <c r="V404" s="90">
        <v>0.9</v>
      </c>
      <c r="W404" s="14">
        <v>4</v>
      </c>
      <c r="X404" s="42">
        <v>60</v>
      </c>
      <c r="Y404" s="12">
        <v>5</v>
      </c>
    </row>
    <row r="405" spans="1:25" ht="13.5">
      <c r="A405">
        <v>48225</v>
      </c>
      <c r="C405" s="1">
        <v>0.04</v>
      </c>
      <c r="E405" s="2">
        <v>0.8</v>
      </c>
      <c r="F405" s="7">
        <v>8</v>
      </c>
      <c r="G405" s="2">
        <v>1</v>
      </c>
      <c r="H405" s="7">
        <v>14</v>
      </c>
      <c r="O405" s="2">
        <v>0.15</v>
      </c>
      <c r="P405" s="8">
        <v>3</v>
      </c>
      <c r="Q405" s="7">
        <v>2.7</v>
      </c>
      <c r="T405" s="27">
        <v>90</v>
      </c>
      <c r="U405" s="90">
        <v>3.3</v>
      </c>
      <c r="V405" s="90">
        <v>0.9</v>
      </c>
      <c r="W405" s="14">
        <v>2</v>
      </c>
      <c r="X405" s="42">
        <v>60</v>
      </c>
      <c r="Y405" s="12">
        <v>5</v>
      </c>
    </row>
    <row r="406" spans="1:25" ht="13.5">
      <c r="A406">
        <v>48226</v>
      </c>
      <c r="C406" s="1">
        <v>0.05</v>
      </c>
      <c r="E406" s="2">
        <v>0.8</v>
      </c>
      <c r="F406" s="7">
        <v>8</v>
      </c>
      <c r="G406" s="2">
        <v>1</v>
      </c>
      <c r="H406" s="7">
        <v>14</v>
      </c>
      <c r="O406" s="2">
        <v>0.15</v>
      </c>
      <c r="P406" s="8">
        <v>3</v>
      </c>
      <c r="Q406" s="7">
        <v>2.7</v>
      </c>
      <c r="T406" s="27">
        <v>90</v>
      </c>
      <c r="U406" s="90">
        <v>3.3</v>
      </c>
      <c r="V406" s="90">
        <v>0.9</v>
      </c>
      <c r="W406" s="14">
        <v>3</v>
      </c>
      <c r="X406" s="42">
        <v>60</v>
      </c>
      <c r="Y406" s="12">
        <v>5</v>
      </c>
    </row>
    <row r="407" spans="1:25" ht="13.5">
      <c r="A407">
        <v>48227</v>
      </c>
      <c r="C407" s="1">
        <v>0.15</v>
      </c>
      <c r="E407" s="2">
        <v>0.8</v>
      </c>
      <c r="F407" s="7">
        <v>8</v>
      </c>
      <c r="G407" s="2">
        <v>1</v>
      </c>
      <c r="H407" s="7">
        <v>14</v>
      </c>
      <c r="O407" s="2">
        <v>0.15</v>
      </c>
      <c r="P407" s="8">
        <v>3</v>
      </c>
      <c r="Q407" s="7">
        <v>2.7</v>
      </c>
      <c r="T407" s="27">
        <v>90</v>
      </c>
      <c r="U407" s="90">
        <v>3.3</v>
      </c>
      <c r="V407" s="90">
        <v>0.9</v>
      </c>
      <c r="W407" s="14">
        <v>4</v>
      </c>
      <c r="X407" s="42">
        <v>60</v>
      </c>
      <c r="Y407" s="12">
        <v>5</v>
      </c>
    </row>
    <row r="408" spans="1:25" ht="13.5">
      <c r="A408">
        <v>48228</v>
      </c>
      <c r="C408" s="1">
        <v>0.35</v>
      </c>
      <c r="E408" s="2">
        <v>0.8</v>
      </c>
      <c r="F408" s="7">
        <v>8</v>
      </c>
      <c r="G408" s="2">
        <v>1</v>
      </c>
      <c r="H408" s="7">
        <v>14</v>
      </c>
      <c r="O408" s="2">
        <v>0.15</v>
      </c>
      <c r="P408" s="8">
        <v>3</v>
      </c>
      <c r="Q408" s="7">
        <v>2.7</v>
      </c>
      <c r="T408" s="27">
        <v>90</v>
      </c>
      <c r="U408" s="90">
        <v>3.3</v>
      </c>
      <c r="V408" s="90">
        <v>0.9</v>
      </c>
      <c r="W408" s="15">
        <v>4</v>
      </c>
      <c r="X408" s="42">
        <v>60</v>
      </c>
      <c r="Y408" s="12">
        <v>5</v>
      </c>
    </row>
    <row r="409" spans="1:25" ht="13.5">
      <c r="A409">
        <v>48229</v>
      </c>
      <c r="C409" s="1">
        <v>0.3</v>
      </c>
      <c r="E409" s="14">
        <v>0.75</v>
      </c>
      <c r="F409" s="7">
        <v>8</v>
      </c>
      <c r="G409" s="2">
        <v>1</v>
      </c>
      <c r="H409" s="7">
        <v>14</v>
      </c>
      <c r="O409" s="2">
        <v>0.15</v>
      </c>
      <c r="P409" s="8">
        <v>3</v>
      </c>
      <c r="Q409" s="7">
        <v>2.7</v>
      </c>
      <c r="T409" s="27">
        <v>90</v>
      </c>
      <c r="U409" s="90">
        <v>3.3</v>
      </c>
      <c r="V409" s="90">
        <v>0.9</v>
      </c>
      <c r="W409" s="15">
        <v>4</v>
      </c>
      <c r="X409" s="42">
        <v>60</v>
      </c>
      <c r="Y409" s="12">
        <v>5</v>
      </c>
    </row>
    <row r="410" spans="1:25" ht="13.5">
      <c r="A410">
        <v>48230</v>
      </c>
      <c r="C410" s="1">
        <v>0.55</v>
      </c>
      <c r="E410" s="14">
        <v>0.8</v>
      </c>
      <c r="F410" s="7">
        <v>8</v>
      </c>
      <c r="G410" s="2">
        <v>1</v>
      </c>
      <c r="H410" s="24">
        <v>14.2</v>
      </c>
      <c r="O410" s="2">
        <v>0.15</v>
      </c>
      <c r="P410" s="8">
        <v>3</v>
      </c>
      <c r="Q410" s="7">
        <v>2.7</v>
      </c>
      <c r="T410" s="27">
        <v>90</v>
      </c>
      <c r="U410" s="90">
        <v>3.3</v>
      </c>
      <c r="V410" s="90">
        <v>0.9</v>
      </c>
      <c r="W410" s="14">
        <v>6</v>
      </c>
      <c r="X410" s="42">
        <v>60</v>
      </c>
      <c r="Y410" s="12">
        <v>5</v>
      </c>
    </row>
    <row r="411" spans="1:25" ht="13.5">
      <c r="A411">
        <v>48231</v>
      </c>
      <c r="C411" s="1">
        <v>0.55</v>
      </c>
      <c r="E411" s="15">
        <v>0.8</v>
      </c>
      <c r="F411" s="18">
        <v>8</v>
      </c>
      <c r="G411" s="15">
        <v>1</v>
      </c>
      <c r="H411" s="18">
        <v>14.2</v>
      </c>
      <c r="O411" s="2">
        <v>0.15</v>
      </c>
      <c r="P411" s="8">
        <v>3</v>
      </c>
      <c r="Q411" s="7">
        <v>2.7</v>
      </c>
      <c r="T411" s="27">
        <v>90</v>
      </c>
      <c r="U411" s="90">
        <v>3.3</v>
      </c>
      <c r="V411" s="90">
        <v>0.9</v>
      </c>
      <c r="W411" s="15">
        <v>6</v>
      </c>
      <c r="X411" s="42">
        <v>60</v>
      </c>
      <c r="Y411" s="12">
        <v>5</v>
      </c>
    </row>
    <row r="412" spans="1:25" ht="13.5">
      <c r="A412">
        <v>48232</v>
      </c>
      <c r="C412" s="1">
        <v>0.6</v>
      </c>
      <c r="E412" s="15">
        <v>0.8</v>
      </c>
      <c r="F412" s="18">
        <v>8</v>
      </c>
      <c r="G412" s="15">
        <v>1</v>
      </c>
      <c r="H412" s="18">
        <v>14.2</v>
      </c>
      <c r="O412" s="2">
        <v>0.15</v>
      </c>
      <c r="P412" s="8">
        <v>3</v>
      </c>
      <c r="Q412" s="7">
        <v>2.7</v>
      </c>
      <c r="T412" s="27">
        <v>90</v>
      </c>
      <c r="U412" s="90">
        <v>3.3</v>
      </c>
      <c r="V412" s="90">
        <v>0.9</v>
      </c>
      <c r="W412" s="15">
        <v>6</v>
      </c>
      <c r="X412" s="42">
        <v>60</v>
      </c>
      <c r="Y412" s="12">
        <v>5</v>
      </c>
    </row>
    <row r="413" spans="1:25" ht="13.5">
      <c r="A413">
        <v>48233</v>
      </c>
      <c r="C413" s="1">
        <v>0.25</v>
      </c>
      <c r="E413" s="15">
        <v>0.8</v>
      </c>
      <c r="F413" s="18">
        <v>8</v>
      </c>
      <c r="G413" s="14">
        <v>0.9</v>
      </c>
      <c r="H413" s="18">
        <v>14.2</v>
      </c>
      <c r="O413" s="2">
        <v>0.15</v>
      </c>
      <c r="P413" s="8">
        <v>3</v>
      </c>
      <c r="Q413" s="7">
        <v>2.7</v>
      </c>
      <c r="T413" s="27">
        <v>90</v>
      </c>
      <c r="U413" s="90">
        <v>3.3</v>
      </c>
      <c r="V413" s="90">
        <v>0.9</v>
      </c>
      <c r="W413" s="14">
        <v>4</v>
      </c>
      <c r="X413" s="42">
        <v>60</v>
      </c>
      <c r="Y413" s="12">
        <v>5</v>
      </c>
    </row>
    <row r="414" spans="1:25" ht="13.5">
      <c r="A414">
        <v>48234</v>
      </c>
      <c r="C414" s="1">
        <v>0.55</v>
      </c>
      <c r="E414" s="15">
        <v>0.8</v>
      </c>
      <c r="F414" s="18">
        <v>8</v>
      </c>
      <c r="G414" s="15">
        <v>0.9</v>
      </c>
      <c r="H414" s="18">
        <v>14.2</v>
      </c>
      <c r="O414" s="2">
        <v>0.15</v>
      </c>
      <c r="P414" s="8">
        <v>3</v>
      </c>
      <c r="Q414" s="7">
        <v>2.7</v>
      </c>
      <c r="T414" s="27">
        <v>90</v>
      </c>
      <c r="U414" s="90">
        <v>3.3</v>
      </c>
      <c r="V414" s="90">
        <v>0.9</v>
      </c>
      <c r="W414" s="14">
        <v>6</v>
      </c>
      <c r="X414" s="42">
        <v>60</v>
      </c>
      <c r="Y414" s="12">
        <v>5</v>
      </c>
    </row>
    <row r="415" spans="1:25" ht="13.5">
      <c r="A415">
        <v>48235</v>
      </c>
      <c r="C415" s="1">
        <v>0</v>
      </c>
      <c r="E415" s="15">
        <v>0.8</v>
      </c>
      <c r="F415" s="18">
        <v>8</v>
      </c>
      <c r="G415" s="15">
        <v>0.9</v>
      </c>
      <c r="H415" s="18">
        <v>14.2</v>
      </c>
      <c r="O415" s="2">
        <v>0.15</v>
      </c>
      <c r="P415" s="8">
        <v>3</v>
      </c>
      <c r="Q415" s="7">
        <v>2.7</v>
      </c>
      <c r="T415" s="27">
        <v>90</v>
      </c>
      <c r="U415" s="90">
        <v>3.3</v>
      </c>
      <c r="V415" s="90">
        <v>0.9</v>
      </c>
      <c r="W415" s="15">
        <v>6</v>
      </c>
      <c r="X415" s="42">
        <v>60</v>
      </c>
      <c r="Y415" s="12">
        <v>5</v>
      </c>
    </row>
    <row r="416" spans="1:25" ht="13.5">
      <c r="A416">
        <v>48236</v>
      </c>
      <c r="C416" s="1">
        <v>0.5</v>
      </c>
      <c r="E416" s="15">
        <v>0.8</v>
      </c>
      <c r="F416" s="18">
        <v>8</v>
      </c>
      <c r="G416" s="15">
        <v>0.9</v>
      </c>
      <c r="H416" s="18">
        <v>14.2</v>
      </c>
      <c r="O416" s="2">
        <v>0.15</v>
      </c>
      <c r="P416" s="8">
        <v>3</v>
      </c>
      <c r="Q416" s="7">
        <v>2.7</v>
      </c>
      <c r="T416" s="27">
        <v>90</v>
      </c>
      <c r="U416" s="90">
        <v>3.3</v>
      </c>
      <c r="V416" s="90">
        <v>0.9</v>
      </c>
      <c r="W416" s="15">
        <v>6</v>
      </c>
      <c r="X416" s="42">
        <v>60</v>
      </c>
      <c r="Y416" s="12">
        <v>5</v>
      </c>
    </row>
    <row r="417" spans="1:25" ht="13.5">
      <c r="A417">
        <v>48237</v>
      </c>
      <c r="C417" s="1">
        <v>0.5</v>
      </c>
      <c r="E417" s="15">
        <v>0.8</v>
      </c>
      <c r="F417" s="18">
        <v>8</v>
      </c>
      <c r="G417" s="15">
        <v>0.9</v>
      </c>
      <c r="H417" s="18">
        <v>14.2</v>
      </c>
      <c r="O417" s="2">
        <v>0.15</v>
      </c>
      <c r="P417" s="8">
        <v>3</v>
      </c>
      <c r="Q417" s="7">
        <v>2.7</v>
      </c>
      <c r="T417" s="27">
        <v>90</v>
      </c>
      <c r="U417" s="90">
        <v>3.3</v>
      </c>
      <c r="V417" s="90">
        <v>0.9</v>
      </c>
      <c r="W417" s="15">
        <v>6</v>
      </c>
      <c r="X417" s="42">
        <v>60</v>
      </c>
      <c r="Y417" s="12">
        <v>5</v>
      </c>
    </row>
    <row r="418" spans="1:25" ht="13.5">
      <c r="A418">
        <v>48238</v>
      </c>
      <c r="C418" s="1">
        <v>0.5</v>
      </c>
      <c r="E418" s="15">
        <v>0.8</v>
      </c>
      <c r="F418" s="18">
        <v>8</v>
      </c>
      <c r="G418" s="15">
        <v>0.9</v>
      </c>
      <c r="H418" s="18">
        <v>14.2</v>
      </c>
      <c r="O418" s="2">
        <v>0.15</v>
      </c>
      <c r="P418" s="8">
        <v>3</v>
      </c>
      <c r="Q418" s="7">
        <v>2.7</v>
      </c>
      <c r="T418" s="27">
        <v>90</v>
      </c>
      <c r="U418" s="90">
        <v>3.3</v>
      </c>
      <c r="V418" s="90">
        <v>0.9</v>
      </c>
      <c r="W418" s="15">
        <v>6</v>
      </c>
      <c r="X418" s="42">
        <v>60</v>
      </c>
      <c r="Y418" s="12">
        <v>5</v>
      </c>
    </row>
    <row r="419" spans="1:25" ht="13.5">
      <c r="A419">
        <v>48239</v>
      </c>
      <c r="C419" s="1">
        <v>0</v>
      </c>
      <c r="E419" s="15">
        <v>0.8</v>
      </c>
      <c r="F419" s="18">
        <v>8</v>
      </c>
      <c r="G419" s="15">
        <v>0.9</v>
      </c>
      <c r="H419" s="18">
        <v>14.2</v>
      </c>
      <c r="O419" s="2">
        <v>0.15</v>
      </c>
      <c r="P419" s="8">
        <v>3</v>
      </c>
      <c r="Q419" s="7">
        <v>2.7</v>
      </c>
      <c r="T419" s="27">
        <v>90</v>
      </c>
      <c r="U419" s="90">
        <v>3.3</v>
      </c>
      <c r="V419" s="90">
        <v>0.9</v>
      </c>
      <c r="W419" s="15">
        <v>6</v>
      </c>
      <c r="X419" s="42">
        <v>60</v>
      </c>
      <c r="Y419" s="12">
        <v>5</v>
      </c>
    </row>
    <row r="420" spans="1:25" ht="13.5">
      <c r="A420">
        <v>48240</v>
      </c>
      <c r="E420" s="15">
        <v>0.8</v>
      </c>
      <c r="F420" s="18">
        <v>8</v>
      </c>
      <c r="G420" s="15">
        <v>0.9</v>
      </c>
      <c r="H420" s="18">
        <v>14.2</v>
      </c>
      <c r="O420" s="2">
        <v>0.15</v>
      </c>
      <c r="P420" s="8">
        <v>3</v>
      </c>
      <c r="Q420" s="7">
        <v>2.7</v>
      </c>
      <c r="T420" s="27">
        <v>90</v>
      </c>
      <c r="U420" s="90">
        <v>3.3</v>
      </c>
      <c r="V420" s="90">
        <v>0.9</v>
      </c>
      <c r="W420" s="15">
        <v>6</v>
      </c>
      <c r="X420" s="42">
        <v>60</v>
      </c>
      <c r="Y420" s="12">
        <v>5</v>
      </c>
    </row>
    <row r="421" spans="1:25" ht="13.5">
      <c r="A421">
        <v>48241</v>
      </c>
      <c r="C421" s="1">
        <v>0.5</v>
      </c>
      <c r="E421" s="15">
        <v>0.8</v>
      </c>
      <c r="F421" s="18">
        <v>8</v>
      </c>
      <c r="G421" s="15">
        <v>0.9</v>
      </c>
      <c r="H421" s="18">
        <v>14.2</v>
      </c>
      <c r="O421" s="2">
        <v>0.15</v>
      </c>
      <c r="P421" s="8">
        <v>3</v>
      </c>
      <c r="Q421" s="7">
        <v>2.7</v>
      </c>
      <c r="T421" s="27">
        <v>90</v>
      </c>
      <c r="U421" s="90">
        <v>3.3</v>
      </c>
      <c r="V421" s="90">
        <v>0.9</v>
      </c>
      <c r="W421" s="15">
        <v>6</v>
      </c>
      <c r="X421" s="42">
        <v>60</v>
      </c>
      <c r="Y421" s="12">
        <v>5</v>
      </c>
    </row>
    <row r="422" spans="1:25" ht="13.5">
      <c r="A422">
        <v>48242</v>
      </c>
      <c r="E422" s="15">
        <v>0.8</v>
      </c>
      <c r="F422" s="18">
        <v>8</v>
      </c>
      <c r="G422" s="15">
        <v>0.9</v>
      </c>
      <c r="H422" s="18">
        <v>14.2</v>
      </c>
      <c r="O422" s="2">
        <v>0.15</v>
      </c>
      <c r="P422" s="8">
        <v>3</v>
      </c>
      <c r="Q422" s="7">
        <v>2.7</v>
      </c>
      <c r="T422" s="27">
        <v>90</v>
      </c>
      <c r="U422" s="90">
        <v>3.3</v>
      </c>
      <c r="V422" s="90">
        <v>0.9</v>
      </c>
      <c r="W422" s="15">
        <v>6</v>
      </c>
      <c r="X422" s="42">
        <v>60</v>
      </c>
      <c r="Y422" s="12">
        <v>5</v>
      </c>
    </row>
    <row r="423" spans="1:25" ht="13.5">
      <c r="A423">
        <v>48243</v>
      </c>
      <c r="C423" s="1">
        <v>0.5</v>
      </c>
      <c r="E423" s="15">
        <v>0.8</v>
      </c>
      <c r="F423" s="18">
        <v>8</v>
      </c>
      <c r="G423" s="15">
        <v>0.9</v>
      </c>
      <c r="H423" s="18">
        <v>14.2</v>
      </c>
      <c r="O423" s="2">
        <v>0.15</v>
      </c>
      <c r="P423" s="8">
        <v>3</v>
      </c>
      <c r="Q423" s="7">
        <v>2.7</v>
      </c>
      <c r="T423" s="27">
        <v>90</v>
      </c>
      <c r="U423" s="90">
        <v>3.3</v>
      </c>
      <c r="V423" s="90">
        <v>0.9</v>
      </c>
      <c r="W423" s="15">
        <v>6</v>
      </c>
      <c r="X423" s="42">
        <v>60</v>
      </c>
      <c r="Y423" s="12">
        <v>5</v>
      </c>
    </row>
    <row r="424" spans="1:25" ht="13.5">
      <c r="A424">
        <v>48244</v>
      </c>
      <c r="C424" s="1">
        <v>0.5</v>
      </c>
      <c r="E424" s="15">
        <v>0.8</v>
      </c>
      <c r="F424" s="18">
        <v>8</v>
      </c>
      <c r="G424" s="15">
        <v>0.9</v>
      </c>
      <c r="H424" s="18">
        <v>14.2</v>
      </c>
      <c r="O424" s="2">
        <v>0.15</v>
      </c>
      <c r="P424" s="8">
        <v>3</v>
      </c>
      <c r="Q424" s="7">
        <v>2.7</v>
      </c>
      <c r="T424" s="27">
        <v>90</v>
      </c>
      <c r="U424" s="90">
        <v>3.3</v>
      </c>
      <c r="V424" s="90">
        <v>0.9</v>
      </c>
      <c r="W424" s="14">
        <v>8</v>
      </c>
      <c r="X424" s="42">
        <v>60</v>
      </c>
      <c r="Y424" s="12">
        <v>5</v>
      </c>
    </row>
    <row r="425" spans="1:25" ht="13.5">
      <c r="A425">
        <v>48245</v>
      </c>
      <c r="C425" s="1">
        <v>0</v>
      </c>
      <c r="E425" s="15">
        <v>0.8</v>
      </c>
      <c r="F425" s="18">
        <v>8</v>
      </c>
      <c r="G425" s="15">
        <v>0.9</v>
      </c>
      <c r="H425" s="18">
        <v>14.2</v>
      </c>
      <c r="O425" s="2">
        <v>0.15</v>
      </c>
      <c r="P425" s="8">
        <v>3</v>
      </c>
      <c r="Q425" s="7">
        <v>2.7</v>
      </c>
      <c r="T425" s="27">
        <v>90</v>
      </c>
      <c r="U425" s="90">
        <v>3.3</v>
      </c>
      <c r="V425" s="90">
        <v>0.9</v>
      </c>
      <c r="W425" s="14">
        <v>9.9</v>
      </c>
      <c r="X425" s="42">
        <v>60</v>
      </c>
      <c r="Y425" s="12">
        <v>5</v>
      </c>
    </row>
    <row r="426" spans="1:25" ht="13.5">
      <c r="A426">
        <v>48246</v>
      </c>
      <c r="C426" s="1">
        <v>0.5</v>
      </c>
      <c r="E426" s="15">
        <v>0.8</v>
      </c>
      <c r="F426" s="18">
        <v>8</v>
      </c>
      <c r="G426" s="15">
        <v>0.9</v>
      </c>
      <c r="H426" s="18">
        <v>14.2</v>
      </c>
      <c r="O426" s="2">
        <v>0.15</v>
      </c>
      <c r="P426" s="8">
        <v>3</v>
      </c>
      <c r="Q426" s="7">
        <v>2.7</v>
      </c>
      <c r="T426" s="27">
        <v>90</v>
      </c>
      <c r="U426" s="92">
        <v>3.6</v>
      </c>
      <c r="V426" s="92">
        <v>1.2</v>
      </c>
      <c r="W426" s="14">
        <v>9.9</v>
      </c>
      <c r="X426" s="42">
        <v>60</v>
      </c>
      <c r="Y426" s="12">
        <v>5</v>
      </c>
    </row>
    <row r="427" spans="1:25" ht="13.5">
      <c r="A427">
        <v>48247</v>
      </c>
      <c r="C427" s="1">
        <v>0.15</v>
      </c>
      <c r="E427" s="15">
        <v>0.8</v>
      </c>
      <c r="F427" s="18">
        <v>8</v>
      </c>
      <c r="G427" s="15">
        <v>0.9</v>
      </c>
      <c r="H427" s="24">
        <v>14</v>
      </c>
      <c r="O427" s="14">
        <v>0.2</v>
      </c>
      <c r="P427" s="8">
        <v>3</v>
      </c>
      <c r="Q427" s="7">
        <v>2.7</v>
      </c>
      <c r="T427" s="27">
        <v>90</v>
      </c>
      <c r="U427" s="90">
        <v>3.6</v>
      </c>
      <c r="V427" s="90">
        <v>1.2</v>
      </c>
      <c r="W427" s="15">
        <v>9.9</v>
      </c>
      <c r="X427" s="42">
        <v>60</v>
      </c>
      <c r="Y427" s="12">
        <v>5</v>
      </c>
    </row>
    <row r="428" spans="1:25" ht="13.5">
      <c r="A428">
        <v>48248</v>
      </c>
      <c r="C428" s="1">
        <v>0.1</v>
      </c>
      <c r="E428" s="15">
        <v>0.8</v>
      </c>
      <c r="F428" s="18">
        <v>8</v>
      </c>
      <c r="G428" s="15">
        <v>0.9</v>
      </c>
      <c r="H428" s="18">
        <v>14</v>
      </c>
      <c r="O428" s="14">
        <v>0.25</v>
      </c>
      <c r="P428" s="8">
        <v>3</v>
      </c>
      <c r="Q428" s="7">
        <v>2.7</v>
      </c>
      <c r="T428" s="27">
        <v>90</v>
      </c>
      <c r="U428" s="90">
        <v>3.6</v>
      </c>
      <c r="V428" s="90">
        <v>1.2</v>
      </c>
      <c r="W428" s="15">
        <v>9.9</v>
      </c>
      <c r="X428" s="42">
        <v>60</v>
      </c>
      <c r="Y428" s="12">
        <v>5</v>
      </c>
    </row>
    <row r="429" spans="1:25" ht="13.5">
      <c r="A429">
        <v>48249</v>
      </c>
      <c r="C429" s="1">
        <v>0.02</v>
      </c>
      <c r="E429" s="15">
        <v>0.8</v>
      </c>
      <c r="F429" s="18">
        <v>8</v>
      </c>
      <c r="G429" s="15">
        <v>0.9</v>
      </c>
      <c r="H429" s="18">
        <v>14</v>
      </c>
      <c r="O429" s="14">
        <v>0.35</v>
      </c>
      <c r="P429" s="8">
        <v>3</v>
      </c>
      <c r="Q429" s="7">
        <v>2.7</v>
      </c>
      <c r="T429" s="27">
        <v>90</v>
      </c>
      <c r="U429" s="90">
        <v>3.6</v>
      </c>
      <c r="V429" s="90">
        <v>1.2</v>
      </c>
      <c r="W429" s="15">
        <v>9.9</v>
      </c>
      <c r="X429" s="42">
        <v>60</v>
      </c>
      <c r="Y429" s="12">
        <v>5</v>
      </c>
    </row>
    <row r="430" spans="1:25" ht="13.5">
      <c r="A430">
        <v>48250</v>
      </c>
      <c r="C430" s="1">
        <v>0.55</v>
      </c>
      <c r="E430" s="15">
        <v>0.8</v>
      </c>
      <c r="F430" s="18">
        <v>8</v>
      </c>
      <c r="G430" s="15">
        <v>0.9</v>
      </c>
      <c r="H430" s="18">
        <v>14</v>
      </c>
      <c r="O430" s="14">
        <v>0.15</v>
      </c>
      <c r="P430" s="8">
        <v>3</v>
      </c>
      <c r="Q430" s="7">
        <v>2.7</v>
      </c>
      <c r="T430" s="27">
        <v>90</v>
      </c>
      <c r="U430" s="90">
        <v>3.6</v>
      </c>
      <c r="V430" s="90">
        <v>1.2</v>
      </c>
      <c r="W430" s="15">
        <v>9.9</v>
      </c>
      <c r="X430" s="42">
        <v>60</v>
      </c>
      <c r="Y430" s="12">
        <v>5</v>
      </c>
    </row>
    <row r="431" spans="1:25" ht="13.5">
      <c r="A431">
        <v>48251</v>
      </c>
      <c r="C431" s="1">
        <v>0.25</v>
      </c>
      <c r="E431" s="15">
        <v>0.8</v>
      </c>
      <c r="F431" s="18">
        <v>8</v>
      </c>
      <c r="G431" s="15">
        <v>0.9</v>
      </c>
      <c r="H431" s="18">
        <v>14</v>
      </c>
      <c r="O431" s="14">
        <v>0.1</v>
      </c>
      <c r="P431" s="8">
        <v>3</v>
      </c>
      <c r="Q431" s="7">
        <v>2.7</v>
      </c>
      <c r="T431" s="27">
        <v>90</v>
      </c>
      <c r="U431" s="90">
        <v>3.6</v>
      </c>
      <c r="V431" s="90">
        <v>1.2</v>
      </c>
      <c r="W431" s="15">
        <v>9.9</v>
      </c>
      <c r="X431" s="42">
        <v>60</v>
      </c>
      <c r="Y431" s="12">
        <v>5</v>
      </c>
    </row>
    <row r="432" spans="1:25" ht="13.5">
      <c r="A432">
        <v>48252</v>
      </c>
      <c r="C432" s="1">
        <v>0</v>
      </c>
      <c r="E432" s="15">
        <v>0.8</v>
      </c>
      <c r="F432" s="18">
        <v>8</v>
      </c>
      <c r="G432" s="15">
        <v>0.9</v>
      </c>
      <c r="H432" s="18">
        <v>14</v>
      </c>
      <c r="O432" s="14">
        <v>0.05</v>
      </c>
      <c r="P432" s="8">
        <v>3</v>
      </c>
      <c r="Q432" s="7">
        <v>2.7</v>
      </c>
      <c r="T432" s="27">
        <v>90</v>
      </c>
      <c r="U432" s="90">
        <v>3.6</v>
      </c>
      <c r="V432" s="90">
        <v>1.2</v>
      </c>
      <c r="W432" s="15">
        <v>9.9</v>
      </c>
      <c r="X432" s="42">
        <v>60</v>
      </c>
      <c r="Y432" s="12">
        <v>5</v>
      </c>
    </row>
    <row r="433" spans="1:25" ht="13.5">
      <c r="A433">
        <v>48253</v>
      </c>
      <c r="C433" s="1">
        <v>0</v>
      </c>
      <c r="E433" s="15">
        <v>0.8</v>
      </c>
      <c r="F433" s="18">
        <v>8</v>
      </c>
      <c r="G433" s="15">
        <v>0.9</v>
      </c>
      <c r="H433" s="18">
        <v>14</v>
      </c>
      <c r="O433" s="14">
        <v>0.07</v>
      </c>
      <c r="P433" s="8">
        <v>3</v>
      </c>
      <c r="Q433" s="7">
        <v>2.7</v>
      </c>
      <c r="T433" s="27">
        <v>90</v>
      </c>
      <c r="U433" s="90">
        <v>3.6</v>
      </c>
      <c r="V433" s="90">
        <v>1.2</v>
      </c>
      <c r="W433" s="15">
        <v>9.9</v>
      </c>
      <c r="X433" s="42">
        <v>60</v>
      </c>
      <c r="Y433" s="12">
        <v>5</v>
      </c>
    </row>
    <row r="434" spans="1:25" ht="13.5">
      <c r="A434">
        <v>48254</v>
      </c>
      <c r="C434" s="1">
        <v>0.24</v>
      </c>
      <c r="E434" s="15">
        <v>0.8</v>
      </c>
      <c r="F434" s="18">
        <v>8</v>
      </c>
      <c r="G434" s="15">
        <v>0.9</v>
      </c>
      <c r="H434" s="18">
        <v>14</v>
      </c>
      <c r="O434" s="14">
        <v>0.09</v>
      </c>
      <c r="P434" s="8">
        <v>3</v>
      </c>
      <c r="Q434" s="7">
        <v>2.7</v>
      </c>
      <c r="T434" s="27">
        <v>90</v>
      </c>
      <c r="U434" s="90">
        <v>3.6</v>
      </c>
      <c r="V434" s="90">
        <v>1.2</v>
      </c>
      <c r="W434" s="15">
        <v>9.9</v>
      </c>
      <c r="X434" s="42">
        <v>60</v>
      </c>
      <c r="Y434" s="12">
        <v>5</v>
      </c>
    </row>
    <row r="435" spans="1:25" ht="13.5">
      <c r="A435">
        <v>48255</v>
      </c>
      <c r="C435" s="1">
        <v>0.18</v>
      </c>
      <c r="E435" s="15">
        <v>0.8</v>
      </c>
      <c r="F435" s="18">
        <v>8</v>
      </c>
      <c r="G435" s="15">
        <v>0.9</v>
      </c>
      <c r="H435" s="18">
        <v>14</v>
      </c>
      <c r="O435" s="14">
        <v>0.12</v>
      </c>
      <c r="P435" s="8">
        <v>3</v>
      </c>
      <c r="Q435" s="7">
        <v>2.7</v>
      </c>
      <c r="T435" s="27">
        <v>90</v>
      </c>
      <c r="U435" s="90">
        <v>3.6</v>
      </c>
      <c r="V435" s="90">
        <v>1.2</v>
      </c>
      <c r="W435" s="15">
        <v>9.9</v>
      </c>
      <c r="X435" s="42">
        <v>60</v>
      </c>
      <c r="Y435" s="12">
        <v>5</v>
      </c>
    </row>
    <row r="436" spans="1:25" ht="13.5">
      <c r="A436">
        <v>48256</v>
      </c>
      <c r="C436" s="1">
        <v>0.4</v>
      </c>
      <c r="E436" s="15">
        <v>0.8</v>
      </c>
      <c r="F436" s="18">
        <v>8</v>
      </c>
      <c r="G436" s="15">
        <v>0.9</v>
      </c>
      <c r="H436" s="18">
        <v>14</v>
      </c>
      <c r="O436" s="14">
        <v>0.14</v>
      </c>
      <c r="P436" s="8">
        <v>3</v>
      </c>
      <c r="Q436" s="7">
        <v>2.7</v>
      </c>
      <c r="T436" s="27">
        <v>90</v>
      </c>
      <c r="U436" s="90">
        <v>3.6</v>
      </c>
      <c r="V436" s="90">
        <v>1.2</v>
      </c>
      <c r="W436" s="15">
        <v>9.9</v>
      </c>
      <c r="X436" s="42">
        <v>60</v>
      </c>
      <c r="Y436" s="12">
        <v>5</v>
      </c>
    </row>
    <row r="437" spans="1:25" ht="13.5">
      <c r="A437">
        <v>48257</v>
      </c>
      <c r="C437" s="1">
        <v>0.58</v>
      </c>
      <c r="E437" s="15">
        <v>0.8</v>
      </c>
      <c r="F437" s="18">
        <v>8</v>
      </c>
      <c r="G437" s="15">
        <v>0.9</v>
      </c>
      <c r="H437" s="18">
        <v>14</v>
      </c>
      <c r="O437" s="14">
        <v>0.16</v>
      </c>
      <c r="P437" s="8">
        <v>3</v>
      </c>
      <c r="Q437" s="7">
        <v>2.7</v>
      </c>
      <c r="T437" s="27">
        <v>90</v>
      </c>
      <c r="U437" s="90">
        <v>3.6</v>
      </c>
      <c r="V437" s="90">
        <v>1.2</v>
      </c>
      <c r="W437" s="15">
        <v>9.9</v>
      </c>
      <c r="X437" s="42">
        <v>60</v>
      </c>
      <c r="Y437" s="12">
        <v>5</v>
      </c>
    </row>
    <row r="438" spans="1:25" ht="13.5">
      <c r="A438">
        <v>48258</v>
      </c>
      <c r="C438" s="1">
        <v>0.58</v>
      </c>
      <c r="E438" s="15">
        <v>0.8</v>
      </c>
      <c r="F438" s="18">
        <v>8</v>
      </c>
      <c r="G438" s="15">
        <v>0.9</v>
      </c>
      <c r="H438" s="18">
        <v>14</v>
      </c>
      <c r="O438" s="14">
        <v>0.18</v>
      </c>
      <c r="P438" s="8">
        <v>3</v>
      </c>
      <c r="Q438" s="7">
        <v>2.7</v>
      </c>
      <c r="T438" s="27">
        <v>90</v>
      </c>
      <c r="U438" s="90">
        <v>3.6</v>
      </c>
      <c r="V438" s="90">
        <v>1.2</v>
      </c>
      <c r="W438" s="15">
        <v>9.9</v>
      </c>
      <c r="X438" s="42">
        <v>60</v>
      </c>
      <c r="Y438" s="12">
        <v>5</v>
      </c>
    </row>
    <row r="439" spans="1:25" ht="13.5">
      <c r="A439">
        <v>48259</v>
      </c>
      <c r="C439" s="1">
        <v>0.1</v>
      </c>
      <c r="E439" s="15">
        <v>0.8</v>
      </c>
      <c r="F439" s="18">
        <v>8</v>
      </c>
      <c r="G439" s="15">
        <v>0.9</v>
      </c>
      <c r="H439" s="18">
        <v>14</v>
      </c>
      <c r="O439" s="14">
        <v>0.22</v>
      </c>
      <c r="P439" s="8">
        <v>3</v>
      </c>
      <c r="Q439" s="7">
        <v>2.7</v>
      </c>
      <c r="T439" s="27">
        <v>90</v>
      </c>
      <c r="U439" s="90">
        <v>3.6</v>
      </c>
      <c r="V439" s="90">
        <v>1.2</v>
      </c>
      <c r="W439" s="15">
        <v>9.9</v>
      </c>
      <c r="X439" s="42">
        <v>60</v>
      </c>
      <c r="Y439" s="12">
        <v>5</v>
      </c>
    </row>
    <row r="440" spans="1:25" ht="13.5">
      <c r="A440">
        <v>48260</v>
      </c>
      <c r="C440" s="1">
        <v>0.13</v>
      </c>
      <c r="E440" s="15">
        <v>0.8</v>
      </c>
      <c r="F440" s="18">
        <v>8</v>
      </c>
      <c r="G440" s="15">
        <v>0.9</v>
      </c>
      <c r="H440" s="18">
        <v>14</v>
      </c>
      <c r="O440" s="14">
        <v>0.2</v>
      </c>
      <c r="P440" s="8">
        <v>3</v>
      </c>
      <c r="Q440" s="7">
        <v>2.7</v>
      </c>
      <c r="T440" s="27">
        <v>90</v>
      </c>
      <c r="U440" s="90">
        <v>3.6</v>
      </c>
      <c r="V440" s="90">
        <v>1.2</v>
      </c>
      <c r="W440" s="15">
        <v>9.9</v>
      </c>
      <c r="X440" s="42">
        <v>60</v>
      </c>
      <c r="Y440" s="12">
        <v>5</v>
      </c>
    </row>
    <row r="441" spans="1:25" ht="13.5">
      <c r="A441">
        <v>48261</v>
      </c>
      <c r="C441" s="1">
        <v>0.5</v>
      </c>
      <c r="E441" s="15">
        <v>0.8</v>
      </c>
      <c r="F441" s="18">
        <v>8</v>
      </c>
      <c r="G441" s="15">
        <v>0.9</v>
      </c>
      <c r="H441" s="18">
        <v>14</v>
      </c>
      <c r="O441" s="14">
        <v>0.16</v>
      </c>
      <c r="P441" s="8">
        <v>3</v>
      </c>
      <c r="Q441" s="7">
        <v>2.7</v>
      </c>
      <c r="T441" s="27">
        <v>90</v>
      </c>
      <c r="U441" s="90">
        <v>3.6</v>
      </c>
      <c r="V441" s="90">
        <v>1.2</v>
      </c>
      <c r="W441" s="15">
        <v>9.9</v>
      </c>
      <c r="X441" s="42">
        <v>60</v>
      </c>
      <c r="Y441" s="12">
        <v>5</v>
      </c>
    </row>
    <row r="442" spans="1:25" ht="13.5">
      <c r="A442">
        <v>48262</v>
      </c>
      <c r="C442" s="1">
        <v>0.71</v>
      </c>
      <c r="E442" s="14">
        <v>1</v>
      </c>
      <c r="F442" s="18">
        <v>8</v>
      </c>
      <c r="G442" s="14">
        <v>1.1</v>
      </c>
      <c r="H442" s="18">
        <v>14</v>
      </c>
      <c r="O442" s="15">
        <v>0.16</v>
      </c>
      <c r="P442" s="8">
        <v>3</v>
      </c>
      <c r="Q442" s="7">
        <v>2.7</v>
      </c>
      <c r="T442" s="27">
        <v>90</v>
      </c>
      <c r="U442" s="90">
        <v>3.6</v>
      </c>
      <c r="V442" s="90">
        <v>1.2</v>
      </c>
      <c r="W442" s="15">
        <v>9.9</v>
      </c>
      <c r="X442" s="42">
        <v>60</v>
      </c>
      <c r="Y442" s="12">
        <v>5</v>
      </c>
    </row>
    <row r="443" spans="1:25" ht="13.5">
      <c r="A443">
        <v>48263</v>
      </c>
      <c r="B443" s="54" t="s">
        <v>247</v>
      </c>
      <c r="E443" s="15">
        <v>1</v>
      </c>
      <c r="F443" s="18">
        <v>8</v>
      </c>
      <c r="G443" s="15">
        <v>1.1</v>
      </c>
      <c r="H443" s="18">
        <v>14</v>
      </c>
      <c r="O443" s="15">
        <v>0.16</v>
      </c>
      <c r="P443" s="8">
        <v>3</v>
      </c>
      <c r="Q443" s="7">
        <v>2.7</v>
      </c>
      <c r="T443" s="27"/>
      <c r="U443" s="90"/>
      <c r="V443" s="90"/>
      <c r="W443" s="15">
        <v>9.9</v>
      </c>
      <c r="X443" s="42">
        <v>50</v>
      </c>
      <c r="Y443" s="12">
        <v>5</v>
      </c>
    </row>
    <row r="444" spans="1:25" ht="13.5">
      <c r="A444">
        <v>48264</v>
      </c>
      <c r="C444" s="1">
        <v>0.85</v>
      </c>
      <c r="E444" s="14">
        <v>1.2</v>
      </c>
      <c r="F444" s="18">
        <v>8</v>
      </c>
      <c r="G444" s="14">
        <v>1.3</v>
      </c>
      <c r="H444" s="18">
        <v>14</v>
      </c>
      <c r="O444" s="15">
        <v>0.16</v>
      </c>
      <c r="P444" s="8">
        <v>3</v>
      </c>
      <c r="Q444" s="7">
        <v>2.7</v>
      </c>
      <c r="T444" s="27">
        <v>90</v>
      </c>
      <c r="U444" s="90">
        <v>3.6</v>
      </c>
      <c r="V444" s="90">
        <v>1.2</v>
      </c>
      <c r="W444" s="15">
        <v>9.9</v>
      </c>
      <c r="X444" s="42">
        <v>50</v>
      </c>
      <c r="Y444" s="12">
        <v>5</v>
      </c>
    </row>
    <row r="445" spans="1:25" ht="13.5">
      <c r="A445">
        <v>48265</v>
      </c>
      <c r="C445" s="1">
        <v>0.82</v>
      </c>
      <c r="E445" s="15">
        <v>1.2</v>
      </c>
      <c r="F445" s="18">
        <v>8</v>
      </c>
      <c r="G445" s="15">
        <v>1.3</v>
      </c>
      <c r="H445" s="18">
        <v>14</v>
      </c>
      <c r="O445" s="15">
        <v>0.16</v>
      </c>
      <c r="P445" s="8">
        <v>3</v>
      </c>
      <c r="Q445" s="7">
        <v>2.7</v>
      </c>
      <c r="T445" s="27">
        <v>90</v>
      </c>
      <c r="U445" s="90">
        <v>3.6</v>
      </c>
      <c r="V445" s="90">
        <v>1.2</v>
      </c>
      <c r="W445" s="15">
        <v>9.9</v>
      </c>
      <c r="X445" s="43">
        <v>60</v>
      </c>
      <c r="Y445" s="12">
        <v>5</v>
      </c>
    </row>
    <row r="446" spans="1:25" ht="13.5">
      <c r="A446">
        <v>48266</v>
      </c>
      <c r="B446" s="54" t="s">
        <v>248</v>
      </c>
      <c r="E446" s="15">
        <v>1.2</v>
      </c>
      <c r="F446" s="18">
        <v>8</v>
      </c>
      <c r="G446" s="15">
        <v>1.3</v>
      </c>
      <c r="H446" s="18">
        <v>14</v>
      </c>
      <c r="O446" s="15">
        <v>0.16</v>
      </c>
      <c r="P446" s="8">
        <v>3</v>
      </c>
      <c r="Q446" s="7">
        <v>2.7</v>
      </c>
      <c r="T446" s="27"/>
      <c r="U446" s="90"/>
      <c r="V446" s="90"/>
      <c r="W446" s="15">
        <v>9.9</v>
      </c>
      <c r="X446" s="42">
        <v>60</v>
      </c>
      <c r="Y446" s="12">
        <v>5</v>
      </c>
    </row>
    <row r="447" spans="1:25" ht="13.5">
      <c r="A447">
        <v>48267</v>
      </c>
      <c r="C447" s="1">
        <v>0.1</v>
      </c>
      <c r="E447" s="14">
        <v>1.4</v>
      </c>
      <c r="F447" s="18">
        <v>8</v>
      </c>
      <c r="G447" s="14">
        <v>1.5</v>
      </c>
      <c r="H447" s="18">
        <v>14</v>
      </c>
      <c r="O447" s="15">
        <v>0.16</v>
      </c>
      <c r="P447" s="8">
        <v>3</v>
      </c>
      <c r="Q447" s="7">
        <v>2.7</v>
      </c>
      <c r="T447" s="27">
        <v>90</v>
      </c>
      <c r="U447" s="90">
        <v>3.6</v>
      </c>
      <c r="V447" s="90">
        <v>1.2</v>
      </c>
      <c r="W447" s="15">
        <v>9.9</v>
      </c>
      <c r="X447" s="42">
        <v>60</v>
      </c>
      <c r="Y447" s="12">
        <v>5</v>
      </c>
    </row>
    <row r="448" spans="1:25" ht="13.5">
      <c r="A448">
        <v>48268</v>
      </c>
      <c r="B448" s="54" t="s">
        <v>248</v>
      </c>
      <c r="E448" s="15">
        <v>1.4</v>
      </c>
      <c r="F448" s="18">
        <v>8</v>
      </c>
      <c r="G448" s="15">
        <v>1.5</v>
      </c>
      <c r="H448" s="18">
        <v>14</v>
      </c>
      <c r="O448" s="15">
        <v>0.16</v>
      </c>
      <c r="P448" s="8">
        <v>3</v>
      </c>
      <c r="Q448" s="7">
        <v>2.7</v>
      </c>
      <c r="T448" s="27"/>
      <c r="U448" s="90"/>
      <c r="V448" s="90"/>
      <c r="W448" s="15">
        <v>9.9</v>
      </c>
      <c r="X448" s="42">
        <v>60</v>
      </c>
      <c r="Y448" s="12">
        <v>5</v>
      </c>
    </row>
    <row r="449" spans="1:25" ht="13.5">
      <c r="A449">
        <v>48269</v>
      </c>
      <c r="C449" s="1">
        <v>0.45</v>
      </c>
      <c r="E449" s="15">
        <v>0.7</v>
      </c>
      <c r="F449" s="18">
        <v>8</v>
      </c>
      <c r="G449" s="15">
        <v>0.8</v>
      </c>
      <c r="H449" s="18">
        <v>14</v>
      </c>
      <c r="O449" s="15">
        <v>0.16</v>
      </c>
      <c r="P449" s="8">
        <v>3</v>
      </c>
      <c r="Q449" s="7">
        <v>2.7</v>
      </c>
      <c r="T449" s="27">
        <v>90</v>
      </c>
      <c r="U449" s="90">
        <v>3.6</v>
      </c>
      <c r="V449" s="90">
        <v>1.2</v>
      </c>
      <c r="W449" s="15">
        <v>9.9</v>
      </c>
      <c r="X449" s="42">
        <v>50</v>
      </c>
      <c r="Y449" s="12">
        <v>5</v>
      </c>
    </row>
    <row r="450" spans="1:25" ht="13.5">
      <c r="A450">
        <v>48270</v>
      </c>
      <c r="B450" s="54" t="s">
        <v>248</v>
      </c>
      <c r="E450" s="15">
        <v>0.7</v>
      </c>
      <c r="F450" s="18">
        <v>8</v>
      </c>
      <c r="G450" s="15">
        <v>0.8</v>
      </c>
      <c r="H450" s="18">
        <v>14</v>
      </c>
      <c r="O450" s="15">
        <v>0.16</v>
      </c>
      <c r="P450" s="8">
        <v>3</v>
      </c>
      <c r="Q450" s="7">
        <v>2.7</v>
      </c>
      <c r="T450" s="27"/>
      <c r="U450" s="90"/>
      <c r="V450" s="90"/>
      <c r="W450" s="15">
        <v>9.9</v>
      </c>
      <c r="X450" s="42">
        <v>50</v>
      </c>
      <c r="Y450" s="12">
        <v>5</v>
      </c>
    </row>
    <row r="451" spans="1:25" ht="13.5">
      <c r="A451">
        <v>48271</v>
      </c>
      <c r="C451" s="1">
        <v>0</v>
      </c>
      <c r="E451" s="15">
        <v>0.6</v>
      </c>
      <c r="F451" s="18">
        <v>8</v>
      </c>
      <c r="G451" s="15">
        <v>0.7</v>
      </c>
      <c r="H451" s="18">
        <v>14</v>
      </c>
      <c r="O451" s="15">
        <v>0.16</v>
      </c>
      <c r="P451" s="8">
        <v>3</v>
      </c>
      <c r="Q451" s="7">
        <v>2.7</v>
      </c>
      <c r="T451" s="27">
        <v>90</v>
      </c>
      <c r="U451" s="90">
        <v>3.6</v>
      </c>
      <c r="V451" s="90">
        <v>1.2</v>
      </c>
      <c r="W451" s="15">
        <v>9.9</v>
      </c>
      <c r="X451" s="42">
        <v>50</v>
      </c>
      <c r="Y451" s="12">
        <v>5</v>
      </c>
    </row>
    <row r="452" spans="1:25" ht="13.5">
      <c r="A452">
        <v>48272</v>
      </c>
      <c r="C452" s="1">
        <v>0</v>
      </c>
      <c r="E452" s="15">
        <v>0.5</v>
      </c>
      <c r="F452" s="18">
        <v>8</v>
      </c>
      <c r="G452" s="15">
        <v>0.6</v>
      </c>
      <c r="H452" s="18">
        <v>14</v>
      </c>
      <c r="O452" s="15">
        <v>0.16</v>
      </c>
      <c r="P452" s="8">
        <v>3</v>
      </c>
      <c r="Q452" s="7">
        <v>2.7</v>
      </c>
      <c r="T452" s="27">
        <v>90</v>
      </c>
      <c r="U452" s="90">
        <v>3.6</v>
      </c>
      <c r="V452" s="90">
        <v>1.2</v>
      </c>
      <c r="W452" s="15">
        <v>9.9</v>
      </c>
      <c r="X452" s="42">
        <v>50</v>
      </c>
      <c r="Y452" s="12">
        <v>5</v>
      </c>
    </row>
    <row r="453" spans="1:25" ht="13.5">
      <c r="A453">
        <v>48273</v>
      </c>
      <c r="C453" s="1">
        <v>0.84</v>
      </c>
      <c r="E453" s="14">
        <v>1.2</v>
      </c>
      <c r="F453" s="24">
        <v>8</v>
      </c>
      <c r="G453" s="14">
        <v>1.3</v>
      </c>
      <c r="H453" s="18">
        <v>14</v>
      </c>
      <c r="O453" s="14">
        <v>0.15</v>
      </c>
      <c r="P453" s="8">
        <v>3</v>
      </c>
      <c r="Q453" s="7">
        <v>2.7</v>
      </c>
      <c r="T453" s="27">
        <v>90</v>
      </c>
      <c r="U453" s="90">
        <v>3.6</v>
      </c>
      <c r="V453" s="90">
        <v>1.2</v>
      </c>
      <c r="W453" s="15">
        <v>9.9</v>
      </c>
      <c r="X453" s="42">
        <v>60</v>
      </c>
      <c r="Y453" s="12">
        <v>5</v>
      </c>
    </row>
    <row r="454" spans="1:25" ht="13.5">
      <c r="A454">
        <v>48274</v>
      </c>
      <c r="C454" s="1">
        <v>0.84</v>
      </c>
      <c r="E454" s="15">
        <v>1.2</v>
      </c>
      <c r="F454" s="18">
        <v>8</v>
      </c>
      <c r="G454" s="15">
        <v>1.3</v>
      </c>
      <c r="H454" s="18">
        <v>14</v>
      </c>
      <c r="O454" s="15">
        <v>0.15</v>
      </c>
      <c r="P454" s="8">
        <v>3</v>
      </c>
      <c r="Q454" s="7">
        <v>2.7</v>
      </c>
      <c r="T454" s="27">
        <v>90</v>
      </c>
      <c r="U454" s="90">
        <v>3.6</v>
      </c>
      <c r="V454" s="90">
        <v>1.2</v>
      </c>
      <c r="W454" s="15">
        <v>9.9</v>
      </c>
      <c r="X454" s="42">
        <v>60</v>
      </c>
      <c r="Y454" s="12">
        <v>5</v>
      </c>
    </row>
    <row r="455" spans="1:25" ht="13.5">
      <c r="A455">
        <v>48275</v>
      </c>
      <c r="C455" s="1">
        <v>0.7</v>
      </c>
      <c r="E455" s="15">
        <v>1.2</v>
      </c>
      <c r="F455" s="18">
        <v>8</v>
      </c>
      <c r="G455" s="15">
        <v>1.3</v>
      </c>
      <c r="H455" s="18">
        <v>14</v>
      </c>
      <c r="O455" s="14">
        <v>0.1</v>
      </c>
      <c r="P455" s="8">
        <v>3</v>
      </c>
      <c r="Q455" s="7">
        <v>2.7</v>
      </c>
      <c r="T455" s="27">
        <v>90</v>
      </c>
      <c r="U455" s="90">
        <v>3.6</v>
      </c>
      <c r="V455" s="90">
        <v>1.2</v>
      </c>
      <c r="W455" s="15">
        <v>9.9</v>
      </c>
      <c r="X455" s="42">
        <v>60</v>
      </c>
      <c r="Y455" s="12">
        <v>5</v>
      </c>
    </row>
    <row r="456" spans="1:25" ht="13.5">
      <c r="A456">
        <v>48276</v>
      </c>
      <c r="C456" s="1">
        <v>0.05</v>
      </c>
      <c r="E456" s="15">
        <v>1.2</v>
      </c>
      <c r="F456" s="18">
        <v>8</v>
      </c>
      <c r="G456" s="15">
        <v>1.3</v>
      </c>
      <c r="H456" s="18">
        <v>14</v>
      </c>
      <c r="O456" s="14">
        <v>0.18</v>
      </c>
      <c r="P456" s="8">
        <v>3</v>
      </c>
      <c r="Q456" s="7">
        <v>2.7</v>
      </c>
      <c r="T456" s="27">
        <v>90</v>
      </c>
      <c r="U456" s="90">
        <v>3.6</v>
      </c>
      <c r="V456" s="90">
        <v>1.2</v>
      </c>
      <c r="W456" s="15">
        <v>9.9</v>
      </c>
      <c r="X456" s="42">
        <v>60</v>
      </c>
      <c r="Y456" s="12">
        <v>5</v>
      </c>
    </row>
    <row r="457" spans="1:25" ht="13.5">
      <c r="A457">
        <v>48277</v>
      </c>
      <c r="C457" s="1">
        <v>0.05</v>
      </c>
      <c r="E457" s="15">
        <v>1.2</v>
      </c>
      <c r="F457" s="18">
        <v>8</v>
      </c>
      <c r="G457" s="15">
        <v>1.3</v>
      </c>
      <c r="H457" s="18">
        <v>14</v>
      </c>
      <c r="O457" s="14">
        <v>0.2</v>
      </c>
      <c r="P457" s="8">
        <v>3</v>
      </c>
      <c r="Q457" s="7">
        <v>2.7</v>
      </c>
      <c r="T457" s="27">
        <v>90</v>
      </c>
      <c r="U457" s="90">
        <v>3.6</v>
      </c>
      <c r="V457" s="90">
        <v>1.2</v>
      </c>
      <c r="W457" s="15">
        <v>9.9</v>
      </c>
      <c r="X457" s="42">
        <v>60</v>
      </c>
      <c r="Y457" s="12">
        <v>5</v>
      </c>
    </row>
    <row r="458" spans="1:25" ht="13.5">
      <c r="A458">
        <v>48278</v>
      </c>
      <c r="C458" s="1">
        <v>0.03</v>
      </c>
      <c r="E458" s="15">
        <v>1.2</v>
      </c>
      <c r="F458" s="18">
        <v>8</v>
      </c>
      <c r="G458" s="15">
        <v>1.3</v>
      </c>
      <c r="H458" s="18">
        <v>14</v>
      </c>
      <c r="O458" s="14">
        <v>0.25</v>
      </c>
      <c r="P458" s="8">
        <v>3</v>
      </c>
      <c r="Q458" s="7">
        <v>2.7</v>
      </c>
      <c r="T458" s="27">
        <v>90</v>
      </c>
      <c r="U458" s="90">
        <v>3.6</v>
      </c>
      <c r="V458" s="90">
        <v>1.2</v>
      </c>
      <c r="W458" s="15">
        <v>9.9</v>
      </c>
      <c r="X458" s="42">
        <v>60</v>
      </c>
      <c r="Y458" s="12">
        <v>5</v>
      </c>
    </row>
    <row r="459" spans="1:25" ht="13.5">
      <c r="A459">
        <v>48279</v>
      </c>
      <c r="C459" s="1">
        <v>0.08</v>
      </c>
      <c r="E459" s="15">
        <v>1.2</v>
      </c>
      <c r="F459" s="18">
        <v>8</v>
      </c>
      <c r="G459" s="15">
        <v>1.3</v>
      </c>
      <c r="H459" s="18">
        <v>14</v>
      </c>
      <c r="O459" s="14">
        <v>0.05</v>
      </c>
      <c r="P459" s="8">
        <v>3</v>
      </c>
      <c r="Q459" s="7">
        <v>2.7</v>
      </c>
      <c r="T459" s="27">
        <v>90</v>
      </c>
      <c r="U459" s="90">
        <v>3.6</v>
      </c>
      <c r="V459" s="90">
        <v>1.2</v>
      </c>
      <c r="W459" s="15">
        <v>9.9</v>
      </c>
      <c r="X459" s="42">
        <v>60</v>
      </c>
      <c r="Y459" s="12">
        <v>5</v>
      </c>
    </row>
    <row r="460" spans="1:25" ht="13.5">
      <c r="A460">
        <v>48280</v>
      </c>
      <c r="C460" s="1">
        <v>0.08</v>
      </c>
      <c r="E460" s="15">
        <v>1.2</v>
      </c>
      <c r="F460" s="18">
        <v>8</v>
      </c>
      <c r="G460" s="15">
        <v>1.3</v>
      </c>
      <c r="H460" s="18">
        <v>14</v>
      </c>
      <c r="T460" s="27">
        <v>90</v>
      </c>
      <c r="U460" s="90">
        <v>3.6</v>
      </c>
      <c r="V460" s="90">
        <v>1.2</v>
      </c>
      <c r="W460" s="15">
        <v>9.9</v>
      </c>
      <c r="X460" s="42">
        <v>60</v>
      </c>
      <c r="Y460" s="12">
        <v>5</v>
      </c>
    </row>
    <row r="461" spans="1:8" ht="13.5">
      <c r="A461">
        <v>48281</v>
      </c>
      <c r="B461" s="54" t="s">
        <v>999</v>
      </c>
      <c r="E461" s="15">
        <v>1.2</v>
      </c>
      <c r="F461" s="18">
        <v>8</v>
      </c>
      <c r="G461" s="15">
        <v>1.3</v>
      </c>
      <c r="H461" s="18">
        <v>14</v>
      </c>
    </row>
    <row r="462" spans="1:8" ht="13.5">
      <c r="A462">
        <v>48282</v>
      </c>
      <c r="B462" s="54" t="s">
        <v>999</v>
      </c>
      <c r="E462" s="15">
        <v>0.8</v>
      </c>
      <c r="F462" s="18">
        <v>8</v>
      </c>
      <c r="G462" s="15">
        <v>0.9</v>
      </c>
      <c r="H462" s="18">
        <v>14</v>
      </c>
    </row>
    <row r="463" spans="1:25" ht="13.5">
      <c r="A463">
        <v>48283</v>
      </c>
      <c r="C463" s="1">
        <v>0.008</v>
      </c>
      <c r="E463" s="15">
        <v>1.2</v>
      </c>
      <c r="F463" s="18">
        <v>8</v>
      </c>
      <c r="G463" s="15">
        <v>1.3</v>
      </c>
      <c r="H463" s="18">
        <v>14</v>
      </c>
      <c r="O463" s="14">
        <v>0.07</v>
      </c>
      <c r="P463" s="8">
        <v>3</v>
      </c>
      <c r="Q463" s="7">
        <v>2.7</v>
      </c>
      <c r="T463" s="27">
        <v>90</v>
      </c>
      <c r="U463" s="90">
        <v>3.6</v>
      </c>
      <c r="V463" s="90">
        <v>1.2</v>
      </c>
      <c r="W463" s="15">
        <v>9.9</v>
      </c>
      <c r="X463" s="42">
        <v>60</v>
      </c>
      <c r="Y463" s="12">
        <v>5</v>
      </c>
    </row>
    <row r="464" spans="1:25" ht="13.5">
      <c r="A464">
        <v>48284</v>
      </c>
      <c r="C464" s="1">
        <v>0.08</v>
      </c>
      <c r="E464" s="15">
        <v>1.2</v>
      </c>
      <c r="F464" s="18">
        <v>8</v>
      </c>
      <c r="G464" s="15">
        <v>1.3</v>
      </c>
      <c r="H464" s="18">
        <v>14</v>
      </c>
      <c r="O464" s="14">
        <v>0.09</v>
      </c>
      <c r="P464" s="8">
        <v>3</v>
      </c>
      <c r="Q464" s="7">
        <v>2.7</v>
      </c>
      <c r="T464" s="27">
        <v>90</v>
      </c>
      <c r="U464" s="90">
        <v>3.6</v>
      </c>
      <c r="V464" s="90">
        <v>1.2</v>
      </c>
      <c r="W464" s="15">
        <v>9.9</v>
      </c>
      <c r="X464" s="42">
        <v>60</v>
      </c>
      <c r="Y464" s="12">
        <v>5</v>
      </c>
    </row>
    <row r="465" spans="1:25" ht="13.5">
      <c r="A465">
        <v>48285</v>
      </c>
      <c r="C465" s="1">
        <v>0.35</v>
      </c>
      <c r="E465" s="15">
        <v>1.2</v>
      </c>
      <c r="F465" s="18">
        <v>8</v>
      </c>
      <c r="G465" s="15">
        <v>1.3</v>
      </c>
      <c r="H465" s="18">
        <v>14</v>
      </c>
      <c r="O465" s="14">
        <v>0.11</v>
      </c>
      <c r="P465" s="8">
        <v>3</v>
      </c>
      <c r="Q465" s="7">
        <v>2.7</v>
      </c>
      <c r="T465" s="27">
        <v>90</v>
      </c>
      <c r="U465" s="90">
        <v>3.6</v>
      </c>
      <c r="V465" s="90">
        <v>1.2</v>
      </c>
      <c r="W465" s="15">
        <v>9.9</v>
      </c>
      <c r="X465" s="42">
        <v>60</v>
      </c>
      <c r="Y465" s="12">
        <v>5</v>
      </c>
    </row>
    <row r="466" spans="1:25" ht="13.5">
      <c r="A466">
        <v>48286</v>
      </c>
      <c r="C466" s="1">
        <v>0.4</v>
      </c>
      <c r="E466" s="15">
        <v>1.2</v>
      </c>
      <c r="F466" s="18">
        <v>8</v>
      </c>
      <c r="G466" s="15">
        <v>1.3</v>
      </c>
      <c r="H466" s="18">
        <v>14</v>
      </c>
      <c r="O466" s="14">
        <v>0.13</v>
      </c>
      <c r="P466" s="8">
        <v>3</v>
      </c>
      <c r="Q466" s="7">
        <v>2.7</v>
      </c>
      <c r="T466" s="27">
        <v>90</v>
      </c>
      <c r="U466" s="90">
        <v>3.6</v>
      </c>
      <c r="V466" s="90">
        <v>1.2</v>
      </c>
      <c r="W466" s="15">
        <v>9.9</v>
      </c>
      <c r="X466" s="42">
        <v>60</v>
      </c>
      <c r="Y466" s="12">
        <v>5</v>
      </c>
    </row>
    <row r="467" spans="1:25" ht="13.5">
      <c r="A467">
        <v>48287</v>
      </c>
      <c r="C467" s="1">
        <v>0.76</v>
      </c>
      <c r="E467" s="15">
        <v>1.2</v>
      </c>
      <c r="F467" s="18">
        <v>8</v>
      </c>
      <c r="G467" s="15">
        <v>1.3</v>
      </c>
      <c r="H467" s="18">
        <v>14</v>
      </c>
      <c r="O467" s="14">
        <v>0.15</v>
      </c>
      <c r="P467" s="8">
        <v>3</v>
      </c>
      <c r="Q467" s="7">
        <v>2.7</v>
      </c>
      <c r="T467" s="27">
        <v>90</v>
      </c>
      <c r="U467" s="90">
        <v>3.6</v>
      </c>
      <c r="V467" s="90">
        <v>1.2</v>
      </c>
      <c r="W467" s="15">
        <v>9.9</v>
      </c>
      <c r="X467" s="42">
        <v>60</v>
      </c>
      <c r="Y467" s="12">
        <v>5</v>
      </c>
    </row>
    <row r="468" spans="1:25" ht="13.5">
      <c r="A468">
        <v>48288</v>
      </c>
      <c r="C468" s="1">
        <v>0.05</v>
      </c>
      <c r="E468" s="15">
        <v>1.2</v>
      </c>
      <c r="F468" s="18">
        <v>8</v>
      </c>
      <c r="G468" s="15">
        <v>1.3</v>
      </c>
      <c r="H468" s="18">
        <v>14</v>
      </c>
      <c r="O468" s="14">
        <v>0.17</v>
      </c>
      <c r="P468" s="8">
        <v>3</v>
      </c>
      <c r="Q468" s="7">
        <v>2.7</v>
      </c>
      <c r="T468" s="27">
        <v>90</v>
      </c>
      <c r="U468" s="90">
        <v>3.6</v>
      </c>
      <c r="V468" s="90">
        <v>1.2</v>
      </c>
      <c r="W468" s="15">
        <v>9.9</v>
      </c>
      <c r="X468" s="42">
        <v>60</v>
      </c>
      <c r="Y468" s="12">
        <v>5</v>
      </c>
    </row>
    <row r="469" spans="1:25" ht="13.5">
      <c r="A469">
        <v>48289</v>
      </c>
      <c r="C469" s="1">
        <v>0.46</v>
      </c>
      <c r="E469" s="15">
        <v>1.2</v>
      </c>
      <c r="F469" s="18">
        <v>8</v>
      </c>
      <c r="G469" s="15">
        <v>1.3</v>
      </c>
      <c r="H469" s="18">
        <v>14</v>
      </c>
      <c r="O469" s="14">
        <v>0.1</v>
      </c>
      <c r="P469" s="8">
        <v>3</v>
      </c>
      <c r="Q469" s="7">
        <v>2.7</v>
      </c>
      <c r="T469" s="27">
        <v>90</v>
      </c>
      <c r="U469" s="90">
        <v>3.6</v>
      </c>
      <c r="V469" s="90">
        <v>1.2</v>
      </c>
      <c r="W469" s="15">
        <v>9.9</v>
      </c>
      <c r="X469" s="42">
        <v>60</v>
      </c>
      <c r="Y469" s="12">
        <v>5</v>
      </c>
    </row>
    <row r="470" spans="1:25" ht="13.5">
      <c r="A470">
        <v>48290</v>
      </c>
      <c r="C470" s="1">
        <v>0.34</v>
      </c>
      <c r="E470" s="15">
        <v>1.2</v>
      </c>
      <c r="F470" s="18">
        <v>8</v>
      </c>
      <c r="G470" s="15">
        <v>1.3</v>
      </c>
      <c r="H470" s="18">
        <v>14</v>
      </c>
      <c r="O470" s="14">
        <v>0.09</v>
      </c>
      <c r="P470" s="8">
        <v>3</v>
      </c>
      <c r="Q470" s="7">
        <v>2.7</v>
      </c>
      <c r="T470" s="27">
        <v>90</v>
      </c>
      <c r="U470" s="90">
        <v>3.6</v>
      </c>
      <c r="V470" s="90">
        <v>1.2</v>
      </c>
      <c r="W470" s="15">
        <v>9.9</v>
      </c>
      <c r="X470" s="42">
        <v>60</v>
      </c>
      <c r="Y470" s="12">
        <v>5</v>
      </c>
    </row>
    <row r="471" spans="1:25" ht="13.5">
      <c r="A471">
        <v>48291</v>
      </c>
      <c r="C471" s="1">
        <v>0.008</v>
      </c>
      <c r="E471" s="15">
        <v>1.2</v>
      </c>
      <c r="F471" s="18">
        <v>8</v>
      </c>
      <c r="G471" s="15">
        <v>1.3</v>
      </c>
      <c r="H471" s="18">
        <v>14</v>
      </c>
      <c r="O471" s="14">
        <v>0.07</v>
      </c>
      <c r="P471" s="8">
        <v>3</v>
      </c>
      <c r="Q471" s="7">
        <v>2.7</v>
      </c>
      <c r="T471" s="27">
        <v>90</v>
      </c>
      <c r="U471" s="90">
        <v>3.6</v>
      </c>
      <c r="V471" s="90">
        <v>1.2</v>
      </c>
      <c r="W471" s="15">
        <v>9.9</v>
      </c>
      <c r="X471" s="42">
        <v>60</v>
      </c>
      <c r="Y471" s="12">
        <v>5</v>
      </c>
    </row>
    <row r="472" spans="1:26" ht="13.5">
      <c r="A472">
        <v>48292</v>
      </c>
      <c r="B472" s="54" t="s">
        <v>250</v>
      </c>
      <c r="O472" s="14">
        <v>0.25</v>
      </c>
      <c r="P472" s="8">
        <v>3</v>
      </c>
      <c r="Q472" s="7">
        <v>2.7</v>
      </c>
      <c r="Z472" s="59" t="s">
        <v>249</v>
      </c>
    </row>
    <row r="473" spans="1:17" ht="13.5">
      <c r="A473">
        <v>48293</v>
      </c>
      <c r="O473" s="15">
        <v>0.25</v>
      </c>
      <c r="P473" s="20">
        <v>3</v>
      </c>
      <c r="Q473" s="18">
        <v>2.7</v>
      </c>
    </row>
    <row r="474" spans="1:25" ht="13.5">
      <c r="A474">
        <v>48294</v>
      </c>
      <c r="C474" s="1">
        <v>-0.4</v>
      </c>
      <c r="E474" s="15">
        <v>1.2</v>
      </c>
      <c r="F474" s="18">
        <v>8</v>
      </c>
      <c r="G474" s="15">
        <v>1.3</v>
      </c>
      <c r="H474" s="18">
        <v>14</v>
      </c>
      <c r="O474" s="15">
        <v>0.25</v>
      </c>
      <c r="P474" s="20">
        <v>3</v>
      </c>
      <c r="Q474" s="18">
        <v>2.7</v>
      </c>
      <c r="T474" s="27">
        <v>90</v>
      </c>
      <c r="U474" s="90">
        <v>3.6</v>
      </c>
      <c r="V474" s="90">
        <v>1.2</v>
      </c>
      <c r="W474" s="15">
        <v>9.9</v>
      </c>
      <c r="X474" s="42">
        <v>50</v>
      </c>
      <c r="Y474" s="12">
        <v>5</v>
      </c>
    </row>
    <row r="475" spans="1:26" ht="13.5">
      <c r="A475">
        <v>48295</v>
      </c>
      <c r="C475" s="1">
        <v>0.54</v>
      </c>
      <c r="E475" s="15">
        <v>1.2</v>
      </c>
      <c r="F475" s="18">
        <v>8</v>
      </c>
      <c r="G475" s="15">
        <v>1.3</v>
      </c>
      <c r="H475" s="18">
        <v>14</v>
      </c>
      <c r="O475" s="15">
        <v>0.25</v>
      </c>
      <c r="P475" s="20">
        <v>3</v>
      </c>
      <c r="Q475" s="18">
        <v>2.7</v>
      </c>
      <c r="T475" s="27">
        <v>90</v>
      </c>
      <c r="U475" s="90">
        <v>3.6</v>
      </c>
      <c r="V475" s="90">
        <v>1.2</v>
      </c>
      <c r="W475" s="15">
        <v>9.9</v>
      </c>
      <c r="X475" s="42">
        <v>50</v>
      </c>
      <c r="Y475" s="12">
        <v>5</v>
      </c>
      <c r="Z475" s="59" t="s">
        <v>251</v>
      </c>
    </row>
    <row r="476" spans="1:25" ht="13.5">
      <c r="A476">
        <v>48296</v>
      </c>
      <c r="B476" s="54" t="s">
        <v>247</v>
      </c>
      <c r="E476" s="15">
        <v>1.2</v>
      </c>
      <c r="F476" s="18">
        <v>8</v>
      </c>
      <c r="G476" s="15">
        <v>1.3</v>
      </c>
      <c r="H476" s="18">
        <v>14</v>
      </c>
      <c r="O476" s="15">
        <v>0.25</v>
      </c>
      <c r="P476" s="20">
        <v>3</v>
      </c>
      <c r="Q476" s="18">
        <v>2.7</v>
      </c>
      <c r="T476" s="27">
        <v>90</v>
      </c>
      <c r="U476" s="90">
        <v>3.6</v>
      </c>
      <c r="V476" s="90">
        <v>1.2</v>
      </c>
      <c r="W476" s="15">
        <v>9.9</v>
      </c>
      <c r="X476" s="42">
        <v>50</v>
      </c>
      <c r="Y476" s="12">
        <v>5</v>
      </c>
    </row>
    <row r="477" spans="1:25" ht="13.5">
      <c r="A477">
        <v>48297</v>
      </c>
      <c r="B477" s="54" t="s">
        <v>999</v>
      </c>
      <c r="E477" s="15">
        <v>1.2</v>
      </c>
      <c r="F477" s="18">
        <v>8</v>
      </c>
      <c r="G477" s="15">
        <v>1.3</v>
      </c>
      <c r="H477" s="18">
        <v>14</v>
      </c>
      <c r="O477" s="15"/>
      <c r="P477" s="20"/>
      <c r="Q477" s="18"/>
      <c r="T477" s="27"/>
      <c r="U477" s="90"/>
      <c r="V477" s="90"/>
      <c r="W477" s="15"/>
      <c r="X477" s="42"/>
      <c r="Y477" s="12"/>
    </row>
    <row r="478" spans="1:25" ht="13.5">
      <c r="A478">
        <v>48298</v>
      </c>
      <c r="C478" s="1">
        <v>0.8</v>
      </c>
      <c r="E478" s="15">
        <v>1.2</v>
      </c>
      <c r="F478" s="18">
        <v>8</v>
      </c>
      <c r="G478" s="15">
        <v>1.3</v>
      </c>
      <c r="H478" s="18">
        <v>14</v>
      </c>
      <c r="O478" s="14">
        <v>0.3</v>
      </c>
      <c r="P478" s="20">
        <v>3</v>
      </c>
      <c r="Q478" s="18">
        <v>2.7</v>
      </c>
      <c r="T478" s="27">
        <v>90</v>
      </c>
      <c r="U478" s="90">
        <v>3.6</v>
      </c>
      <c r="V478" s="90">
        <v>1.2</v>
      </c>
      <c r="W478" s="15">
        <v>9.9</v>
      </c>
      <c r="X478" s="42">
        <v>50</v>
      </c>
      <c r="Y478" s="12">
        <v>5</v>
      </c>
    </row>
    <row r="479" spans="1:25" ht="13.5">
      <c r="A479">
        <v>48299</v>
      </c>
      <c r="C479" s="1">
        <v>0.78</v>
      </c>
      <c r="E479" s="15">
        <v>1.2</v>
      </c>
      <c r="F479" s="18">
        <v>8</v>
      </c>
      <c r="G479" s="15">
        <v>1.3</v>
      </c>
      <c r="H479" s="18">
        <v>14</v>
      </c>
      <c r="O479" s="15">
        <v>0.3</v>
      </c>
      <c r="P479" s="20">
        <v>3</v>
      </c>
      <c r="Q479" s="18">
        <v>2.7</v>
      </c>
      <c r="T479" s="27">
        <v>90</v>
      </c>
      <c r="U479" s="90">
        <v>3.6</v>
      </c>
      <c r="V479" s="90">
        <v>1.2</v>
      </c>
      <c r="W479" s="15">
        <v>9.9</v>
      </c>
      <c r="X479" s="42">
        <v>60</v>
      </c>
      <c r="Y479" s="12">
        <v>5</v>
      </c>
    </row>
    <row r="480" spans="1:25" ht="13.5">
      <c r="A480">
        <v>48300</v>
      </c>
      <c r="C480" s="1">
        <v>0.5</v>
      </c>
      <c r="E480" s="15">
        <v>1.2</v>
      </c>
      <c r="F480" s="18">
        <v>8</v>
      </c>
      <c r="G480" s="15">
        <v>1.3</v>
      </c>
      <c r="H480" s="18">
        <v>14</v>
      </c>
      <c r="O480" s="15">
        <v>0.3</v>
      </c>
      <c r="P480" s="20">
        <v>3</v>
      </c>
      <c r="Q480" s="18">
        <v>2.7</v>
      </c>
      <c r="T480" s="27">
        <v>90</v>
      </c>
      <c r="U480" s="90">
        <v>3.6</v>
      </c>
      <c r="V480" s="90">
        <v>1.2</v>
      </c>
      <c r="W480" s="15">
        <v>9.9</v>
      </c>
      <c r="X480" s="43">
        <v>35</v>
      </c>
      <c r="Y480" s="11">
        <v>30</v>
      </c>
    </row>
    <row r="481" spans="1:25" ht="13.5">
      <c r="A481">
        <v>48301</v>
      </c>
      <c r="C481" s="1">
        <v>0.78</v>
      </c>
      <c r="E481" s="15">
        <v>1.2</v>
      </c>
      <c r="F481" s="18">
        <v>8</v>
      </c>
      <c r="G481" s="15">
        <v>1.3</v>
      </c>
      <c r="H481" s="18">
        <v>14</v>
      </c>
      <c r="O481" s="15">
        <v>0.3</v>
      </c>
      <c r="P481" s="20">
        <v>3</v>
      </c>
      <c r="Q481" s="18">
        <v>2.7</v>
      </c>
      <c r="T481" s="27">
        <v>90</v>
      </c>
      <c r="U481" s="90">
        <v>3.6</v>
      </c>
      <c r="V481" s="90">
        <v>1.2</v>
      </c>
      <c r="W481" s="15">
        <v>9.9</v>
      </c>
      <c r="X481" s="43">
        <v>45</v>
      </c>
      <c r="Y481" s="11">
        <v>20</v>
      </c>
    </row>
    <row r="482" spans="1:25" ht="13.5">
      <c r="A482">
        <v>48302</v>
      </c>
      <c r="C482" s="1">
        <v>0.3</v>
      </c>
      <c r="E482" s="15">
        <v>1.2</v>
      </c>
      <c r="F482" s="18">
        <v>8</v>
      </c>
      <c r="G482" s="15">
        <v>1.3</v>
      </c>
      <c r="H482" s="18">
        <v>14</v>
      </c>
      <c r="O482" s="14">
        <v>0.4</v>
      </c>
      <c r="P482" s="20">
        <v>3</v>
      </c>
      <c r="Q482" s="18">
        <v>2.7</v>
      </c>
      <c r="T482" s="27">
        <v>90</v>
      </c>
      <c r="U482" s="90">
        <v>3.6</v>
      </c>
      <c r="V482" s="90">
        <v>1.2</v>
      </c>
      <c r="W482" s="15">
        <v>9.9</v>
      </c>
      <c r="X482" s="43">
        <v>60</v>
      </c>
      <c r="Y482" s="11">
        <v>5</v>
      </c>
    </row>
    <row r="483" spans="1:25" ht="13.5">
      <c r="A483">
        <v>48303</v>
      </c>
      <c r="C483" s="1">
        <v>0.15</v>
      </c>
      <c r="E483" s="15">
        <v>1.2</v>
      </c>
      <c r="F483" s="18">
        <v>8</v>
      </c>
      <c r="G483" s="15">
        <v>1.3</v>
      </c>
      <c r="H483" s="18">
        <v>14</v>
      </c>
      <c r="O483" s="14">
        <v>0.6</v>
      </c>
      <c r="P483" s="20">
        <v>3</v>
      </c>
      <c r="Q483" s="18">
        <v>2.7</v>
      </c>
      <c r="T483" s="27">
        <v>90</v>
      </c>
      <c r="U483" s="90">
        <v>3.6</v>
      </c>
      <c r="V483" s="90">
        <v>1.2</v>
      </c>
      <c r="W483" s="15">
        <v>9.9</v>
      </c>
      <c r="X483" s="42">
        <v>60</v>
      </c>
      <c r="Y483" s="12">
        <v>5</v>
      </c>
    </row>
    <row r="484" spans="1:25" ht="13.5">
      <c r="A484">
        <v>48304</v>
      </c>
      <c r="C484" s="1">
        <v>0.09</v>
      </c>
      <c r="E484" s="15">
        <v>1.2</v>
      </c>
      <c r="F484" s="18">
        <v>8</v>
      </c>
      <c r="G484" s="15">
        <v>1.3</v>
      </c>
      <c r="H484" s="18">
        <v>14</v>
      </c>
      <c r="O484" s="14">
        <v>0.07</v>
      </c>
      <c r="P484" s="20">
        <v>3</v>
      </c>
      <c r="Q484" s="18">
        <v>2.7</v>
      </c>
      <c r="T484" s="27">
        <v>90</v>
      </c>
      <c r="U484" s="90">
        <v>3.6</v>
      </c>
      <c r="V484" s="90">
        <v>1.2</v>
      </c>
      <c r="W484" s="15">
        <v>9.9</v>
      </c>
      <c r="X484" s="42">
        <v>60</v>
      </c>
      <c r="Y484" s="12">
        <v>5</v>
      </c>
    </row>
    <row r="485" spans="1:25" ht="13.5">
      <c r="A485">
        <v>48305</v>
      </c>
      <c r="C485" s="1">
        <v>0.12</v>
      </c>
      <c r="E485" s="15">
        <v>1.2</v>
      </c>
      <c r="F485" s="18">
        <v>8</v>
      </c>
      <c r="G485" s="15">
        <v>1.3</v>
      </c>
      <c r="H485" s="18">
        <v>14</v>
      </c>
      <c r="O485" s="14">
        <v>0.1</v>
      </c>
      <c r="P485" s="20">
        <v>3</v>
      </c>
      <c r="Q485" s="18">
        <v>2.7</v>
      </c>
      <c r="T485" s="27">
        <v>90</v>
      </c>
      <c r="U485" s="90">
        <v>3.6</v>
      </c>
      <c r="V485" s="90">
        <v>1.2</v>
      </c>
      <c r="W485" s="15">
        <v>9.9</v>
      </c>
      <c r="X485" s="42">
        <v>60</v>
      </c>
      <c r="Y485" s="12">
        <v>5</v>
      </c>
    </row>
    <row r="486" spans="1:25" ht="13.5">
      <c r="A486">
        <v>48306</v>
      </c>
      <c r="C486" s="1">
        <v>0.25</v>
      </c>
      <c r="E486" s="15">
        <v>1.2</v>
      </c>
      <c r="F486" s="18">
        <v>8</v>
      </c>
      <c r="G486" s="15">
        <v>1.3</v>
      </c>
      <c r="H486" s="18">
        <v>14</v>
      </c>
      <c r="O486" s="14">
        <v>0.13</v>
      </c>
      <c r="P486" s="20">
        <v>3</v>
      </c>
      <c r="Q486" s="18">
        <v>2.7</v>
      </c>
      <c r="T486" s="27">
        <v>90</v>
      </c>
      <c r="U486" s="90">
        <v>3.6</v>
      </c>
      <c r="V486" s="90">
        <v>1.2</v>
      </c>
      <c r="W486" s="15">
        <v>9.9</v>
      </c>
      <c r="X486" s="42">
        <v>60</v>
      </c>
      <c r="Y486" s="12">
        <v>5</v>
      </c>
    </row>
    <row r="487" spans="1:25" ht="13.5">
      <c r="A487">
        <v>48307</v>
      </c>
      <c r="C487" s="1">
        <v>0.29</v>
      </c>
      <c r="E487" s="15">
        <v>1.2</v>
      </c>
      <c r="F487" s="18">
        <v>8</v>
      </c>
      <c r="G487" s="15">
        <v>1.3</v>
      </c>
      <c r="H487" s="18">
        <v>14</v>
      </c>
      <c r="O487" s="14">
        <v>0.16</v>
      </c>
      <c r="P487" s="20">
        <v>3</v>
      </c>
      <c r="Q487" s="18">
        <v>2.7</v>
      </c>
      <c r="T487" s="27">
        <v>90</v>
      </c>
      <c r="U487" s="90">
        <v>3.6</v>
      </c>
      <c r="V487" s="90">
        <v>1.2</v>
      </c>
      <c r="W487" s="15">
        <v>9.9</v>
      </c>
      <c r="X487" s="42">
        <v>60</v>
      </c>
      <c r="Y487" s="12">
        <v>5</v>
      </c>
    </row>
    <row r="488" spans="1:25" ht="13.5">
      <c r="A488">
        <v>48308</v>
      </c>
      <c r="C488" s="1">
        <v>0.45</v>
      </c>
      <c r="E488" s="15">
        <v>1.2</v>
      </c>
      <c r="F488" s="18">
        <v>8</v>
      </c>
      <c r="G488" s="15">
        <v>1.3</v>
      </c>
      <c r="H488" s="18">
        <v>14</v>
      </c>
      <c r="O488" s="14">
        <v>0.2</v>
      </c>
      <c r="P488" s="20">
        <v>3</v>
      </c>
      <c r="Q488" s="18">
        <v>2.7</v>
      </c>
      <c r="T488" s="27">
        <v>90</v>
      </c>
      <c r="U488" s="90">
        <v>3.6</v>
      </c>
      <c r="V488" s="90">
        <v>1.2</v>
      </c>
      <c r="W488" s="15">
        <v>9.9</v>
      </c>
      <c r="X488" s="42">
        <v>60</v>
      </c>
      <c r="Y488" s="12">
        <v>5</v>
      </c>
    </row>
    <row r="489" spans="1:25" ht="13.5">
      <c r="A489">
        <v>48309</v>
      </c>
      <c r="C489" s="1">
        <v>0.48</v>
      </c>
      <c r="E489" s="15">
        <v>1.2</v>
      </c>
      <c r="F489" s="18">
        <v>8</v>
      </c>
      <c r="G489" s="15">
        <v>1.3</v>
      </c>
      <c r="H489" s="18">
        <v>14</v>
      </c>
      <c r="O489" s="14">
        <v>0.22</v>
      </c>
      <c r="P489" s="20">
        <v>3</v>
      </c>
      <c r="Q489" s="18">
        <v>2.7</v>
      </c>
      <c r="T489" s="27">
        <v>90</v>
      </c>
      <c r="U489" s="90">
        <v>3.6</v>
      </c>
      <c r="V489" s="90">
        <v>1.2</v>
      </c>
      <c r="W489" s="15">
        <v>9.9</v>
      </c>
      <c r="X489" s="42">
        <v>60</v>
      </c>
      <c r="Y489" s="12">
        <v>5</v>
      </c>
    </row>
    <row r="490" spans="1:25" ht="13.5">
      <c r="A490">
        <v>48310</v>
      </c>
      <c r="C490" s="1">
        <v>0.54</v>
      </c>
      <c r="E490" s="15">
        <v>1.2</v>
      </c>
      <c r="F490" s="18">
        <v>8</v>
      </c>
      <c r="G490" s="15">
        <v>1.3</v>
      </c>
      <c r="H490" s="18">
        <v>14</v>
      </c>
      <c r="O490" s="14">
        <v>0.25</v>
      </c>
      <c r="P490" s="20">
        <v>3</v>
      </c>
      <c r="Q490" s="18">
        <v>2.7</v>
      </c>
      <c r="T490" s="27">
        <v>90</v>
      </c>
      <c r="U490" s="90">
        <v>3.6</v>
      </c>
      <c r="V490" s="90">
        <v>1.2</v>
      </c>
      <c r="W490" s="15">
        <v>9.9</v>
      </c>
      <c r="X490" s="42">
        <v>60</v>
      </c>
      <c r="Y490" s="12">
        <v>5</v>
      </c>
    </row>
    <row r="491" spans="1:25" ht="13.5">
      <c r="A491">
        <v>48311</v>
      </c>
      <c r="C491" s="1">
        <v>0.7</v>
      </c>
      <c r="E491" s="15">
        <v>1.2</v>
      </c>
      <c r="F491" s="18">
        <v>8</v>
      </c>
      <c r="G491" s="15">
        <v>1.3</v>
      </c>
      <c r="H491" s="18">
        <v>14</v>
      </c>
      <c r="O491" s="14">
        <v>0.28</v>
      </c>
      <c r="P491" s="20">
        <v>3</v>
      </c>
      <c r="Q491" s="18">
        <v>2.7</v>
      </c>
      <c r="T491" s="27">
        <v>90</v>
      </c>
      <c r="U491" s="90">
        <v>3.6</v>
      </c>
      <c r="V491" s="90">
        <v>1.2</v>
      </c>
      <c r="W491" s="15">
        <v>9.9</v>
      </c>
      <c r="X491" s="42">
        <v>60</v>
      </c>
      <c r="Y491" s="12">
        <v>5</v>
      </c>
    </row>
    <row r="492" spans="1:25" ht="13.5">
      <c r="A492">
        <v>48312</v>
      </c>
      <c r="C492" s="1">
        <v>0.79</v>
      </c>
      <c r="E492" s="15">
        <v>1.2</v>
      </c>
      <c r="F492" s="18">
        <v>8</v>
      </c>
      <c r="G492" s="15">
        <v>1.3</v>
      </c>
      <c r="H492" s="18">
        <v>14</v>
      </c>
      <c r="O492" s="14">
        <v>0.3</v>
      </c>
      <c r="P492" s="20">
        <v>3</v>
      </c>
      <c r="Q492" s="18">
        <v>2.7</v>
      </c>
      <c r="T492" s="27">
        <v>90</v>
      </c>
      <c r="U492" s="90">
        <v>3.6</v>
      </c>
      <c r="V492" s="90">
        <v>1.2</v>
      </c>
      <c r="W492" s="15">
        <v>9.9</v>
      </c>
      <c r="X492" s="42">
        <v>60</v>
      </c>
      <c r="Y492" s="12">
        <v>5</v>
      </c>
    </row>
    <row r="493" spans="1:25" ht="13.5">
      <c r="A493">
        <v>48313</v>
      </c>
      <c r="C493" s="1">
        <v>0.85</v>
      </c>
      <c r="E493" s="15">
        <v>1.2</v>
      </c>
      <c r="F493" s="18">
        <v>8</v>
      </c>
      <c r="G493" s="15">
        <v>1.3</v>
      </c>
      <c r="H493" s="18">
        <v>14</v>
      </c>
      <c r="O493" s="14">
        <v>0.35</v>
      </c>
      <c r="P493" s="20">
        <v>3</v>
      </c>
      <c r="Q493" s="18">
        <v>2.7</v>
      </c>
      <c r="T493" s="27">
        <v>90</v>
      </c>
      <c r="U493" s="90">
        <v>3.6</v>
      </c>
      <c r="V493" s="90">
        <v>1.2</v>
      </c>
      <c r="W493" s="15">
        <v>9.9</v>
      </c>
      <c r="X493" s="42">
        <v>60</v>
      </c>
      <c r="Y493" s="12">
        <v>5</v>
      </c>
    </row>
    <row r="494" spans="1:25" ht="13.5">
      <c r="A494">
        <v>48314</v>
      </c>
      <c r="C494" s="1">
        <v>0.3</v>
      </c>
      <c r="E494" s="15">
        <v>1.2</v>
      </c>
      <c r="F494" s="18">
        <v>8</v>
      </c>
      <c r="G494" s="15">
        <v>1.3</v>
      </c>
      <c r="H494" s="18">
        <v>14</v>
      </c>
      <c r="O494" s="14">
        <v>0.38</v>
      </c>
      <c r="P494" s="20">
        <v>3</v>
      </c>
      <c r="Q494" s="18">
        <v>2.7</v>
      </c>
      <c r="T494" s="27">
        <v>90</v>
      </c>
      <c r="U494" s="90">
        <v>3.6</v>
      </c>
      <c r="V494" s="90">
        <v>1.2</v>
      </c>
      <c r="W494" s="15">
        <v>9.9</v>
      </c>
      <c r="X494" s="42">
        <v>60</v>
      </c>
      <c r="Y494" s="12">
        <v>5</v>
      </c>
    </row>
    <row r="495" spans="1:25" ht="13.5">
      <c r="A495">
        <v>48315</v>
      </c>
      <c r="C495" s="1">
        <v>0.87</v>
      </c>
      <c r="E495" s="15">
        <v>1.2</v>
      </c>
      <c r="F495" s="18">
        <v>8</v>
      </c>
      <c r="G495" s="15">
        <v>1.3</v>
      </c>
      <c r="H495" s="18">
        <v>14</v>
      </c>
      <c r="O495" s="14">
        <v>0.32</v>
      </c>
      <c r="P495" s="20">
        <v>3</v>
      </c>
      <c r="Q495" s="18">
        <v>2.7</v>
      </c>
      <c r="T495" s="27">
        <v>90</v>
      </c>
      <c r="U495" s="90">
        <v>3.6</v>
      </c>
      <c r="V495" s="90">
        <v>1.2</v>
      </c>
      <c r="W495" s="15">
        <v>9.9</v>
      </c>
      <c r="X495" s="42">
        <v>60</v>
      </c>
      <c r="Y495" s="12">
        <v>5</v>
      </c>
    </row>
    <row r="496" spans="1:25" ht="13.5">
      <c r="A496">
        <v>48316</v>
      </c>
      <c r="C496" s="1">
        <v>0.8</v>
      </c>
      <c r="E496" s="14">
        <v>1.4</v>
      </c>
      <c r="F496" s="18">
        <v>8</v>
      </c>
      <c r="G496" s="14">
        <v>1.5</v>
      </c>
      <c r="H496" s="18">
        <v>14</v>
      </c>
      <c r="O496" s="15">
        <v>0.32</v>
      </c>
      <c r="P496" s="20">
        <v>3</v>
      </c>
      <c r="Q496" s="18">
        <v>2.7</v>
      </c>
      <c r="T496" s="27">
        <v>90</v>
      </c>
      <c r="U496" s="90">
        <v>3.6</v>
      </c>
      <c r="V496" s="90">
        <v>1.2</v>
      </c>
      <c r="W496" s="15">
        <v>9.9</v>
      </c>
      <c r="X496" s="42">
        <v>60</v>
      </c>
      <c r="Y496" s="12">
        <v>5</v>
      </c>
    </row>
    <row r="497" spans="1:25" ht="13.5">
      <c r="A497">
        <v>48317</v>
      </c>
      <c r="C497" s="1">
        <v>0.8</v>
      </c>
      <c r="E497" s="14">
        <v>1.6</v>
      </c>
      <c r="F497" s="18">
        <v>8</v>
      </c>
      <c r="G497" s="14">
        <v>1.7</v>
      </c>
      <c r="H497" s="18">
        <v>14</v>
      </c>
      <c r="O497" s="15">
        <v>0.32</v>
      </c>
      <c r="P497" s="20">
        <v>3</v>
      </c>
      <c r="Q497" s="18">
        <v>2.7</v>
      </c>
      <c r="T497" s="27">
        <v>90</v>
      </c>
      <c r="U497" s="90">
        <v>3.6</v>
      </c>
      <c r="V497" s="90">
        <v>1.2</v>
      </c>
      <c r="W497" s="15">
        <v>9.9</v>
      </c>
      <c r="X497" s="42">
        <v>60</v>
      </c>
      <c r="Y497" s="12">
        <v>5</v>
      </c>
    </row>
    <row r="498" spans="1:25" ht="13.5">
      <c r="A498">
        <v>48318</v>
      </c>
      <c r="C498" s="1">
        <v>0.49</v>
      </c>
      <c r="E498" s="14">
        <v>1</v>
      </c>
      <c r="F498" s="18">
        <v>8</v>
      </c>
      <c r="G498" s="14">
        <v>1.1</v>
      </c>
      <c r="H498" s="18">
        <v>14</v>
      </c>
      <c r="O498" s="15">
        <v>0.32</v>
      </c>
      <c r="P498" s="20">
        <v>3</v>
      </c>
      <c r="Q498" s="18">
        <v>2.7</v>
      </c>
      <c r="T498" s="27">
        <v>90</v>
      </c>
      <c r="U498" s="90">
        <v>3.6</v>
      </c>
      <c r="V498" s="90">
        <v>1.2</v>
      </c>
      <c r="W498" s="15">
        <v>9.9</v>
      </c>
      <c r="X498" s="42">
        <v>60</v>
      </c>
      <c r="Y498" s="12">
        <v>5</v>
      </c>
    </row>
    <row r="499" spans="1:8" ht="13.5">
      <c r="A499">
        <v>48319</v>
      </c>
      <c r="B499" s="54" t="s">
        <v>999</v>
      </c>
      <c r="E499" s="15">
        <v>1</v>
      </c>
      <c r="F499" s="18">
        <v>8</v>
      </c>
      <c r="G499" s="15">
        <v>1.1</v>
      </c>
      <c r="H499" s="18">
        <v>14</v>
      </c>
    </row>
    <row r="500" spans="1:8" ht="13.5">
      <c r="A500">
        <v>48320</v>
      </c>
      <c r="B500" s="54" t="s">
        <v>999</v>
      </c>
      <c r="E500" s="14">
        <v>1.6</v>
      </c>
      <c r="F500" s="18">
        <v>8</v>
      </c>
      <c r="G500" s="14">
        <v>1.7</v>
      </c>
      <c r="H500" s="18">
        <v>14</v>
      </c>
    </row>
    <row r="501" spans="1:8" ht="13.5">
      <c r="A501">
        <v>48321</v>
      </c>
      <c r="B501" s="54" t="s">
        <v>999</v>
      </c>
      <c r="E501" s="14">
        <v>1.4</v>
      </c>
      <c r="F501" s="18">
        <v>8</v>
      </c>
      <c r="G501" s="14">
        <v>1.5</v>
      </c>
      <c r="H501" s="18">
        <v>14</v>
      </c>
    </row>
    <row r="502" spans="1:8" ht="13.5">
      <c r="A502">
        <v>48322</v>
      </c>
      <c r="B502" s="54" t="s">
        <v>999</v>
      </c>
      <c r="E502" s="14">
        <v>0.8</v>
      </c>
      <c r="F502" s="18">
        <v>8</v>
      </c>
      <c r="G502" s="14">
        <v>0.9</v>
      </c>
      <c r="H502" s="18">
        <v>14</v>
      </c>
    </row>
    <row r="503" spans="1:25" ht="13.5">
      <c r="A503">
        <v>48323</v>
      </c>
      <c r="C503" s="1">
        <v>0.5</v>
      </c>
      <c r="E503" s="15">
        <v>0.8</v>
      </c>
      <c r="F503" s="18">
        <v>8</v>
      </c>
      <c r="G503" s="15">
        <v>0.9</v>
      </c>
      <c r="H503" s="18">
        <v>14</v>
      </c>
      <c r="O503" s="15">
        <v>0.32</v>
      </c>
      <c r="P503" s="20">
        <v>3</v>
      </c>
      <c r="Q503" s="18">
        <v>2.7</v>
      </c>
      <c r="T503" s="27">
        <v>90</v>
      </c>
      <c r="U503" s="90">
        <v>3.6</v>
      </c>
      <c r="V503" s="90">
        <v>1.2</v>
      </c>
      <c r="W503" s="15">
        <v>9.9</v>
      </c>
      <c r="X503" s="42">
        <v>60</v>
      </c>
      <c r="Y503" s="12">
        <v>5</v>
      </c>
    </row>
    <row r="504" spans="1:25" ht="13.5">
      <c r="A504">
        <v>48324</v>
      </c>
      <c r="C504" s="54">
        <v>0.8</v>
      </c>
      <c r="E504" s="14">
        <v>1.2</v>
      </c>
      <c r="F504" s="18">
        <v>8</v>
      </c>
      <c r="G504" s="14">
        <v>1.3</v>
      </c>
      <c r="H504" s="18">
        <v>14</v>
      </c>
      <c r="O504" s="15">
        <v>0.32</v>
      </c>
      <c r="P504" s="20">
        <v>3</v>
      </c>
      <c r="Q504" s="18">
        <v>2.7</v>
      </c>
      <c r="T504" s="27">
        <v>90</v>
      </c>
      <c r="U504" s="90">
        <v>3.6</v>
      </c>
      <c r="V504" s="90">
        <v>1.2</v>
      </c>
      <c r="W504" s="15">
        <v>9.9</v>
      </c>
      <c r="X504" s="42">
        <v>60</v>
      </c>
      <c r="Y504" s="12">
        <v>5</v>
      </c>
    </row>
    <row r="505" spans="1:2" ht="13.5">
      <c r="A505">
        <v>48325</v>
      </c>
      <c r="B505" s="54" t="s">
        <v>252</v>
      </c>
    </row>
    <row r="506" spans="1:2" ht="13.5">
      <c r="A506">
        <v>48326</v>
      </c>
      <c r="B506" s="54" t="s">
        <v>252</v>
      </c>
    </row>
    <row r="507" spans="1:26" ht="13.5">
      <c r="A507">
        <v>48327</v>
      </c>
      <c r="B507" s="54" t="s">
        <v>761</v>
      </c>
      <c r="E507" s="31">
        <v>0.5</v>
      </c>
      <c r="F507" s="18">
        <v>8</v>
      </c>
      <c r="G507" s="31">
        <v>0.5</v>
      </c>
      <c r="H507" s="18">
        <v>13.2</v>
      </c>
      <c r="T507" s="27">
        <v>90</v>
      </c>
      <c r="U507" s="92">
        <v>3.3</v>
      </c>
      <c r="V507" s="92">
        <v>0.8</v>
      </c>
      <c r="W507" s="15">
        <v>2</v>
      </c>
      <c r="X507" s="42">
        <v>60</v>
      </c>
      <c r="Y507" s="12">
        <v>5</v>
      </c>
      <c r="Z507" s="62">
        <v>39267</v>
      </c>
    </row>
    <row r="508" spans="1:25" ht="13.5">
      <c r="A508">
        <v>48328</v>
      </c>
      <c r="E508" s="31">
        <v>1</v>
      </c>
      <c r="F508" s="18">
        <v>8</v>
      </c>
      <c r="G508" s="31">
        <v>1</v>
      </c>
      <c r="H508" s="18">
        <v>13.2</v>
      </c>
      <c r="T508" s="27">
        <v>90</v>
      </c>
      <c r="U508" s="92">
        <v>3.3</v>
      </c>
      <c r="V508" s="92">
        <v>0.9</v>
      </c>
      <c r="W508" s="15">
        <v>2</v>
      </c>
      <c r="X508" s="42">
        <v>60</v>
      </c>
      <c r="Y508" s="12">
        <v>5</v>
      </c>
    </row>
    <row r="509" spans="1:25" ht="13.5">
      <c r="A509">
        <v>48329</v>
      </c>
      <c r="E509" s="31">
        <v>1.5</v>
      </c>
      <c r="F509" s="18">
        <v>8</v>
      </c>
      <c r="G509" s="31">
        <v>1.5</v>
      </c>
      <c r="H509" s="18">
        <v>13.2</v>
      </c>
      <c r="T509" s="27">
        <v>90</v>
      </c>
      <c r="U509" s="90">
        <v>3.3</v>
      </c>
      <c r="V509" s="90">
        <v>0.9</v>
      </c>
      <c r="W509" s="15">
        <v>2</v>
      </c>
      <c r="X509" s="42">
        <v>60</v>
      </c>
      <c r="Y509" s="12">
        <v>5</v>
      </c>
    </row>
    <row r="510" spans="1:25" ht="13.5">
      <c r="A510">
        <v>48330</v>
      </c>
      <c r="O510" s="2">
        <v>0.2</v>
      </c>
      <c r="P510" s="8">
        <v>3</v>
      </c>
      <c r="Q510" s="7">
        <v>2.7</v>
      </c>
      <c r="T510" s="27">
        <v>90</v>
      </c>
      <c r="U510" s="90">
        <v>3.3</v>
      </c>
      <c r="V510" s="90">
        <v>0.9</v>
      </c>
      <c r="W510" s="15">
        <v>2</v>
      </c>
      <c r="X510" s="42">
        <v>60</v>
      </c>
      <c r="Y510" s="12">
        <v>5</v>
      </c>
    </row>
    <row r="511" spans="1:25" ht="13.5">
      <c r="A511">
        <v>48331</v>
      </c>
      <c r="C511" s="1">
        <v>0.9</v>
      </c>
      <c r="E511" s="15">
        <v>1.2</v>
      </c>
      <c r="F511" s="18">
        <v>8</v>
      </c>
      <c r="G511" s="15">
        <v>1.3</v>
      </c>
      <c r="H511" s="18">
        <v>14</v>
      </c>
      <c r="O511" s="14">
        <v>0.32</v>
      </c>
      <c r="P511" s="20">
        <v>3</v>
      </c>
      <c r="Q511" s="18">
        <v>2.7</v>
      </c>
      <c r="T511" s="27">
        <v>90</v>
      </c>
      <c r="U511" s="90">
        <v>3.6</v>
      </c>
      <c r="V511" s="90">
        <v>1.2</v>
      </c>
      <c r="W511" s="15">
        <v>9.9</v>
      </c>
      <c r="X511" s="42">
        <v>60</v>
      </c>
      <c r="Y511" s="12">
        <v>5</v>
      </c>
    </row>
    <row r="512" spans="1:25" ht="13.5">
      <c r="A512">
        <v>48332</v>
      </c>
      <c r="B512" s="54" t="s">
        <v>104</v>
      </c>
      <c r="E512" s="15">
        <v>1.2</v>
      </c>
      <c r="F512" s="18">
        <v>8</v>
      </c>
      <c r="G512" s="15">
        <v>1.3</v>
      </c>
      <c r="H512" s="18">
        <v>14</v>
      </c>
      <c r="O512" s="15">
        <v>0.32</v>
      </c>
      <c r="P512" s="20">
        <v>3</v>
      </c>
      <c r="Q512" s="18">
        <v>2.7</v>
      </c>
      <c r="T512" s="27">
        <v>90</v>
      </c>
      <c r="U512" s="90">
        <v>3.6</v>
      </c>
      <c r="V512" s="90">
        <v>1.2</v>
      </c>
      <c r="W512" s="15"/>
      <c r="X512" s="42"/>
      <c r="Y512" s="12"/>
    </row>
    <row r="513" spans="1:22" ht="13.5">
      <c r="A513">
        <v>48333</v>
      </c>
      <c r="B513" s="54" t="s">
        <v>105</v>
      </c>
      <c r="E513" s="15">
        <v>1.2</v>
      </c>
      <c r="F513" s="18">
        <v>8</v>
      </c>
      <c r="G513" s="15">
        <v>1.3</v>
      </c>
      <c r="H513" s="18">
        <v>14</v>
      </c>
      <c r="T513" s="27">
        <v>90</v>
      </c>
      <c r="U513" s="90">
        <v>3.6</v>
      </c>
      <c r="V513" s="90">
        <v>1.2</v>
      </c>
    </row>
    <row r="514" spans="1:25" ht="13.5">
      <c r="A514">
        <v>48334</v>
      </c>
      <c r="C514" s="1">
        <v>0.8</v>
      </c>
      <c r="E514" s="15">
        <v>1.2</v>
      </c>
      <c r="F514" s="18">
        <v>8</v>
      </c>
      <c r="G514" s="15">
        <v>1.3</v>
      </c>
      <c r="H514" s="18">
        <v>14</v>
      </c>
      <c r="O514" s="15">
        <v>0.32</v>
      </c>
      <c r="P514" s="20">
        <v>3</v>
      </c>
      <c r="Q514" s="18">
        <v>2.7</v>
      </c>
      <c r="T514" s="27">
        <v>90</v>
      </c>
      <c r="U514" s="92">
        <v>3.8</v>
      </c>
      <c r="V514" s="92">
        <v>1.6</v>
      </c>
      <c r="W514" s="15">
        <v>9.9</v>
      </c>
      <c r="X514" s="42">
        <v>60</v>
      </c>
      <c r="Y514" s="12">
        <v>5</v>
      </c>
    </row>
    <row r="515" spans="1:25" ht="13.5">
      <c r="A515">
        <v>48335</v>
      </c>
      <c r="C515" s="1">
        <v>0.78</v>
      </c>
      <c r="E515" s="15">
        <v>1.2</v>
      </c>
      <c r="F515" s="18">
        <v>8</v>
      </c>
      <c r="G515" s="15">
        <v>1.3</v>
      </c>
      <c r="H515" s="18">
        <v>14</v>
      </c>
      <c r="O515" s="15">
        <v>0.32</v>
      </c>
      <c r="P515" s="20">
        <v>3</v>
      </c>
      <c r="Q515" s="18">
        <v>2.7</v>
      </c>
      <c r="T515" s="27">
        <v>90</v>
      </c>
      <c r="U515" s="92">
        <v>3.4</v>
      </c>
      <c r="V515" s="92">
        <v>1</v>
      </c>
      <c r="W515" s="15">
        <v>9.9</v>
      </c>
      <c r="X515" s="42">
        <v>60</v>
      </c>
      <c r="Y515" s="12">
        <v>5</v>
      </c>
    </row>
    <row r="516" spans="1:25" ht="13.5">
      <c r="A516">
        <v>48336</v>
      </c>
      <c r="C516" s="1">
        <v>0.8</v>
      </c>
      <c r="E516" s="15">
        <v>1.2</v>
      </c>
      <c r="F516" s="18">
        <v>8</v>
      </c>
      <c r="G516" s="15">
        <v>1.3</v>
      </c>
      <c r="H516" s="18">
        <v>14</v>
      </c>
      <c r="O516" s="15">
        <v>0.32</v>
      </c>
      <c r="P516" s="20">
        <v>3</v>
      </c>
      <c r="Q516" s="18">
        <v>2.7</v>
      </c>
      <c r="T516" s="27">
        <v>90</v>
      </c>
      <c r="U516" s="92">
        <v>3.6</v>
      </c>
      <c r="V516" s="92">
        <v>1.2</v>
      </c>
      <c r="W516" s="15">
        <v>9.9</v>
      </c>
      <c r="X516" s="42">
        <v>60</v>
      </c>
      <c r="Y516" s="12">
        <v>5</v>
      </c>
    </row>
    <row r="517" spans="1:25" ht="13.5">
      <c r="A517">
        <v>48337</v>
      </c>
      <c r="C517" s="1">
        <v>0.8</v>
      </c>
      <c r="E517" s="15">
        <v>1.2</v>
      </c>
      <c r="F517" s="18">
        <v>8</v>
      </c>
      <c r="G517" s="15">
        <v>1.3</v>
      </c>
      <c r="H517" s="18">
        <v>14</v>
      </c>
      <c r="O517" s="15">
        <v>0.32</v>
      </c>
      <c r="P517" s="20">
        <v>3</v>
      </c>
      <c r="Q517" s="18">
        <v>2.7</v>
      </c>
      <c r="T517" s="27">
        <v>90</v>
      </c>
      <c r="U517" s="90">
        <v>3.6</v>
      </c>
      <c r="V517" s="90">
        <v>1.2</v>
      </c>
      <c r="W517" s="15">
        <v>9.9</v>
      </c>
      <c r="X517" s="42">
        <v>60</v>
      </c>
      <c r="Y517" s="12">
        <v>5</v>
      </c>
    </row>
    <row r="518" spans="1:25" ht="13.5">
      <c r="A518">
        <v>48338</v>
      </c>
      <c r="C518" s="1">
        <v>0.79</v>
      </c>
      <c r="E518" s="15">
        <v>1.2</v>
      </c>
      <c r="F518" s="18">
        <v>8</v>
      </c>
      <c r="G518" s="15">
        <v>1.3</v>
      </c>
      <c r="H518" s="18">
        <v>14</v>
      </c>
      <c r="O518" s="15">
        <v>0.32</v>
      </c>
      <c r="P518" s="20">
        <v>3</v>
      </c>
      <c r="Q518" s="18">
        <v>2.7</v>
      </c>
      <c r="T518" s="27">
        <v>90</v>
      </c>
      <c r="U518" s="90">
        <v>3.6</v>
      </c>
      <c r="V518" s="90">
        <v>1.2</v>
      </c>
      <c r="W518" s="15">
        <v>9.9</v>
      </c>
      <c r="X518" s="42">
        <v>60</v>
      </c>
      <c r="Y518" s="12">
        <v>5</v>
      </c>
    </row>
    <row r="519" spans="1:26" ht="13.5">
      <c r="A519">
        <v>48339</v>
      </c>
      <c r="C519" s="1">
        <v>0.4</v>
      </c>
      <c r="E519" s="15">
        <v>1.2</v>
      </c>
      <c r="F519" s="18">
        <v>8</v>
      </c>
      <c r="G519" s="15">
        <v>1.3</v>
      </c>
      <c r="H519" s="18">
        <v>14</v>
      </c>
      <c r="O519" s="15">
        <v>0.32</v>
      </c>
      <c r="P519" s="20">
        <v>3</v>
      </c>
      <c r="Q519" s="18">
        <v>2.7</v>
      </c>
      <c r="T519" s="27">
        <v>90</v>
      </c>
      <c r="U519" s="90">
        <v>3.6</v>
      </c>
      <c r="V519" s="90">
        <v>1.2</v>
      </c>
      <c r="W519" s="15">
        <v>9.9</v>
      </c>
      <c r="X519" s="42">
        <v>60</v>
      </c>
      <c r="Y519" s="12">
        <v>5</v>
      </c>
      <c r="Z519" s="59" t="s">
        <v>106</v>
      </c>
    </row>
    <row r="520" spans="1:26" ht="13.5">
      <c r="A520">
        <v>48340</v>
      </c>
      <c r="C520" s="1">
        <v>0.72</v>
      </c>
      <c r="E520" s="15">
        <v>1.2</v>
      </c>
      <c r="F520" s="18">
        <v>8</v>
      </c>
      <c r="G520" s="15">
        <v>1.3</v>
      </c>
      <c r="H520" s="18">
        <v>14</v>
      </c>
      <c r="O520" s="15">
        <v>0.32</v>
      </c>
      <c r="P520" s="20">
        <v>3</v>
      </c>
      <c r="Q520" s="18">
        <v>2.7</v>
      </c>
      <c r="T520" s="27">
        <v>90</v>
      </c>
      <c r="U520" s="90">
        <v>3.6</v>
      </c>
      <c r="V520" s="90">
        <v>1.2</v>
      </c>
      <c r="W520" s="15">
        <v>9.9</v>
      </c>
      <c r="X520" s="42">
        <v>60</v>
      </c>
      <c r="Y520" s="12">
        <v>5</v>
      </c>
      <c r="Z520" s="59" t="s">
        <v>107</v>
      </c>
    </row>
    <row r="521" spans="1:26" ht="13.5">
      <c r="A521">
        <v>48341</v>
      </c>
      <c r="C521" s="1">
        <v>0.83</v>
      </c>
      <c r="E521" s="15">
        <v>1.2</v>
      </c>
      <c r="F521" s="18">
        <v>8</v>
      </c>
      <c r="G521" s="15">
        <v>1.3</v>
      </c>
      <c r="H521" s="18">
        <v>14</v>
      </c>
      <c r="O521" s="15">
        <v>0.32</v>
      </c>
      <c r="P521" s="20">
        <v>3</v>
      </c>
      <c r="Q521" s="18">
        <v>2.7</v>
      </c>
      <c r="T521" s="27">
        <v>90</v>
      </c>
      <c r="U521" s="90">
        <v>3.6</v>
      </c>
      <c r="V521" s="90">
        <v>1.2</v>
      </c>
      <c r="W521" s="15">
        <v>9.9</v>
      </c>
      <c r="X521" s="42">
        <v>60</v>
      </c>
      <c r="Y521" s="12">
        <v>5</v>
      </c>
      <c r="Z521" s="59" t="s">
        <v>108</v>
      </c>
    </row>
    <row r="522" spans="1:26" ht="13.5">
      <c r="A522">
        <v>48342</v>
      </c>
      <c r="C522" s="1">
        <v>0.78</v>
      </c>
      <c r="E522" s="15">
        <v>1.2</v>
      </c>
      <c r="F522" s="18">
        <v>8</v>
      </c>
      <c r="G522" s="15">
        <v>1.3</v>
      </c>
      <c r="H522" s="18">
        <v>14</v>
      </c>
      <c r="O522" s="15">
        <v>0.32</v>
      </c>
      <c r="P522" s="20">
        <v>3</v>
      </c>
      <c r="Q522" s="18">
        <v>2.7</v>
      </c>
      <c r="T522" s="27">
        <v>90</v>
      </c>
      <c r="U522" s="90">
        <v>3.6</v>
      </c>
      <c r="V522" s="90">
        <v>1.2</v>
      </c>
      <c r="W522" s="15">
        <v>9.9</v>
      </c>
      <c r="X522" s="42">
        <v>60</v>
      </c>
      <c r="Y522" s="12">
        <v>5</v>
      </c>
      <c r="Z522" s="59" t="s">
        <v>109</v>
      </c>
    </row>
    <row r="523" spans="1:26" ht="13.5">
      <c r="A523">
        <v>48343</v>
      </c>
      <c r="C523" s="1">
        <v>0.83</v>
      </c>
      <c r="E523" s="15">
        <v>1.2</v>
      </c>
      <c r="F523" s="18">
        <v>8</v>
      </c>
      <c r="G523" s="15">
        <v>1.3</v>
      </c>
      <c r="H523" s="18">
        <v>14</v>
      </c>
      <c r="O523" s="15">
        <v>0.32</v>
      </c>
      <c r="P523" s="20">
        <v>3</v>
      </c>
      <c r="Q523" s="18">
        <v>2.7</v>
      </c>
      <c r="T523" s="27">
        <v>90</v>
      </c>
      <c r="U523" s="90">
        <v>3.6</v>
      </c>
      <c r="V523" s="90">
        <v>1.2</v>
      </c>
      <c r="W523" s="15">
        <v>9.9</v>
      </c>
      <c r="X523" s="42">
        <v>60</v>
      </c>
      <c r="Y523" s="12">
        <v>5</v>
      </c>
      <c r="Z523" s="59" t="s">
        <v>110</v>
      </c>
    </row>
    <row r="524" spans="1:26" ht="13.5">
      <c r="A524">
        <v>48344</v>
      </c>
      <c r="C524" s="1">
        <v>0.75</v>
      </c>
      <c r="E524" s="15">
        <v>1.2</v>
      </c>
      <c r="F524" s="18">
        <v>8</v>
      </c>
      <c r="G524" s="15">
        <v>1.3</v>
      </c>
      <c r="H524" s="18">
        <v>14</v>
      </c>
      <c r="O524" s="15">
        <v>0.32</v>
      </c>
      <c r="P524" s="20">
        <v>3</v>
      </c>
      <c r="Q524" s="18">
        <v>2.7</v>
      </c>
      <c r="T524" s="27">
        <v>90</v>
      </c>
      <c r="U524" s="90">
        <v>3.6</v>
      </c>
      <c r="V524" s="90">
        <v>1.2</v>
      </c>
      <c r="W524" s="15">
        <v>9.9</v>
      </c>
      <c r="X524" s="42">
        <v>60</v>
      </c>
      <c r="Y524" s="12">
        <v>5</v>
      </c>
      <c r="Z524" s="59" t="s">
        <v>111</v>
      </c>
    </row>
    <row r="525" spans="1:26" ht="13.5">
      <c r="A525">
        <v>48345</v>
      </c>
      <c r="C525" s="1">
        <v>0.7</v>
      </c>
      <c r="E525" s="15">
        <v>1.2</v>
      </c>
      <c r="F525" s="18">
        <v>8</v>
      </c>
      <c r="G525" s="15">
        <v>1.3</v>
      </c>
      <c r="H525" s="18">
        <v>14</v>
      </c>
      <c r="O525" s="15">
        <v>0.32</v>
      </c>
      <c r="P525" s="20">
        <v>3</v>
      </c>
      <c r="Q525" s="18">
        <v>2.7</v>
      </c>
      <c r="T525" s="27">
        <v>90</v>
      </c>
      <c r="U525" s="90">
        <v>3.6</v>
      </c>
      <c r="V525" s="90">
        <v>1.2</v>
      </c>
      <c r="W525" s="15">
        <v>9.9</v>
      </c>
      <c r="X525" s="42">
        <v>60</v>
      </c>
      <c r="Y525" s="12">
        <v>5</v>
      </c>
      <c r="Z525" s="59" t="s">
        <v>112</v>
      </c>
    </row>
    <row r="526" spans="1:26" ht="13.5">
      <c r="A526">
        <v>48346</v>
      </c>
      <c r="C526" s="1">
        <v>0.5</v>
      </c>
      <c r="E526" s="15">
        <v>1.2</v>
      </c>
      <c r="F526" s="18">
        <v>8</v>
      </c>
      <c r="G526" s="15">
        <v>1.3</v>
      </c>
      <c r="H526" s="18">
        <v>14</v>
      </c>
      <c r="O526" s="15">
        <v>0.32</v>
      </c>
      <c r="P526" s="20">
        <v>3</v>
      </c>
      <c r="Q526" s="18">
        <v>2.7</v>
      </c>
      <c r="T526" s="27">
        <v>90</v>
      </c>
      <c r="U526" s="90">
        <v>3.6</v>
      </c>
      <c r="V526" s="90">
        <v>1.2</v>
      </c>
      <c r="W526" s="15">
        <v>9.9</v>
      </c>
      <c r="X526" s="42">
        <v>60</v>
      </c>
      <c r="Y526" s="12">
        <v>5</v>
      </c>
      <c r="Z526" s="59" t="s">
        <v>112</v>
      </c>
    </row>
    <row r="527" spans="1:26" ht="13.5">
      <c r="A527">
        <v>48347</v>
      </c>
      <c r="C527" s="1">
        <v>0.78</v>
      </c>
      <c r="E527" s="15">
        <v>1.2</v>
      </c>
      <c r="F527" s="18">
        <v>8</v>
      </c>
      <c r="G527" s="15">
        <v>1.3</v>
      </c>
      <c r="H527" s="18">
        <v>14</v>
      </c>
      <c r="O527" s="15">
        <v>0.32</v>
      </c>
      <c r="P527" s="20">
        <v>3</v>
      </c>
      <c r="Q527" s="18">
        <v>2.7</v>
      </c>
      <c r="T527" s="27">
        <v>90</v>
      </c>
      <c r="U527" s="90">
        <v>3.6</v>
      </c>
      <c r="V527" s="90">
        <v>1.2</v>
      </c>
      <c r="W527" s="15">
        <v>9.9</v>
      </c>
      <c r="X527" s="42">
        <v>60</v>
      </c>
      <c r="Y527" s="12">
        <v>5</v>
      </c>
      <c r="Z527" s="59" t="s">
        <v>113</v>
      </c>
    </row>
    <row r="528" spans="1:26" ht="13.5">
      <c r="A528">
        <v>48348</v>
      </c>
      <c r="C528" s="1">
        <v>0.76</v>
      </c>
      <c r="E528" s="15">
        <v>1.2</v>
      </c>
      <c r="F528" s="18">
        <v>8</v>
      </c>
      <c r="G528" s="15">
        <v>1.3</v>
      </c>
      <c r="H528" s="18">
        <v>14</v>
      </c>
      <c r="O528" s="15">
        <v>0.32</v>
      </c>
      <c r="P528" s="20">
        <v>3</v>
      </c>
      <c r="Q528" s="18">
        <v>2.7</v>
      </c>
      <c r="T528" s="27">
        <v>90</v>
      </c>
      <c r="U528" s="90">
        <v>3.6</v>
      </c>
      <c r="V528" s="90">
        <v>1.2</v>
      </c>
      <c r="W528" s="15">
        <v>9.9</v>
      </c>
      <c r="X528" s="42">
        <v>60</v>
      </c>
      <c r="Y528" s="12">
        <v>5</v>
      </c>
      <c r="Z528" s="59" t="s">
        <v>114</v>
      </c>
    </row>
    <row r="529" spans="1:25" ht="13.5">
      <c r="A529">
        <v>48349</v>
      </c>
      <c r="C529" s="1">
        <v>0.74</v>
      </c>
      <c r="E529" s="15">
        <v>1.2</v>
      </c>
      <c r="F529" s="18">
        <v>8</v>
      </c>
      <c r="G529" s="15">
        <v>1.3</v>
      </c>
      <c r="H529" s="18">
        <v>14</v>
      </c>
      <c r="O529" s="15">
        <v>0.32</v>
      </c>
      <c r="P529" s="20">
        <v>3</v>
      </c>
      <c r="Q529" s="18">
        <v>2.7</v>
      </c>
      <c r="T529" s="27">
        <v>90</v>
      </c>
      <c r="U529" s="90">
        <v>3.6</v>
      </c>
      <c r="V529" s="90">
        <v>1.2</v>
      </c>
      <c r="W529" s="15">
        <v>9.9</v>
      </c>
      <c r="X529" s="42">
        <v>60</v>
      </c>
      <c r="Y529" s="12">
        <v>5</v>
      </c>
    </row>
    <row r="530" spans="1:26" ht="13.5">
      <c r="A530">
        <v>48350</v>
      </c>
      <c r="C530" s="1">
        <v>0.77</v>
      </c>
      <c r="E530" s="15">
        <v>1.2</v>
      </c>
      <c r="F530" s="18">
        <v>8</v>
      </c>
      <c r="G530" s="15">
        <v>1.3</v>
      </c>
      <c r="H530" s="18">
        <v>14</v>
      </c>
      <c r="O530" s="15">
        <v>0.32</v>
      </c>
      <c r="P530" s="20">
        <v>3</v>
      </c>
      <c r="Q530" s="18">
        <v>2.7</v>
      </c>
      <c r="T530" s="27">
        <v>90</v>
      </c>
      <c r="U530" s="90">
        <v>3.6</v>
      </c>
      <c r="V530" s="90">
        <v>1.2</v>
      </c>
      <c r="W530" s="15">
        <v>9.9</v>
      </c>
      <c r="X530" s="42">
        <v>60</v>
      </c>
      <c r="Y530" s="12">
        <v>5</v>
      </c>
      <c r="Z530" s="59" t="s">
        <v>116</v>
      </c>
    </row>
    <row r="531" spans="1:26" ht="13.5">
      <c r="A531">
        <v>48351</v>
      </c>
      <c r="C531" s="1">
        <v>0.53</v>
      </c>
      <c r="E531" s="15">
        <v>1.2</v>
      </c>
      <c r="F531" s="18">
        <v>8</v>
      </c>
      <c r="G531" s="15">
        <v>1.3</v>
      </c>
      <c r="H531" s="18">
        <v>14</v>
      </c>
      <c r="O531" s="14">
        <v>0.36</v>
      </c>
      <c r="P531" s="20">
        <v>3</v>
      </c>
      <c r="Q531" s="18">
        <v>2.7</v>
      </c>
      <c r="T531" s="27">
        <v>90</v>
      </c>
      <c r="U531" s="90">
        <v>3.6</v>
      </c>
      <c r="V531" s="90">
        <v>1.2</v>
      </c>
      <c r="W531" s="15">
        <v>9.9</v>
      </c>
      <c r="X531" s="42">
        <v>60</v>
      </c>
      <c r="Y531" s="12">
        <v>5</v>
      </c>
      <c r="Z531" s="59" t="s">
        <v>115</v>
      </c>
    </row>
    <row r="532" spans="1:26" ht="13.5">
      <c r="A532">
        <v>48352</v>
      </c>
      <c r="C532" s="1">
        <v>0.81</v>
      </c>
      <c r="E532" s="15">
        <v>1.2</v>
      </c>
      <c r="F532" s="18">
        <v>8</v>
      </c>
      <c r="G532" s="15">
        <v>1.3</v>
      </c>
      <c r="H532" s="18">
        <v>14</v>
      </c>
      <c r="O532" s="14">
        <v>0.32</v>
      </c>
      <c r="P532" s="20">
        <v>3</v>
      </c>
      <c r="Q532" s="18">
        <v>2.7</v>
      </c>
      <c r="T532" s="27">
        <v>90</v>
      </c>
      <c r="U532" s="90">
        <v>3.6</v>
      </c>
      <c r="V532" s="90">
        <v>1.2</v>
      </c>
      <c r="W532" s="15">
        <v>9.9</v>
      </c>
      <c r="X532" s="42">
        <v>60</v>
      </c>
      <c r="Y532" s="12">
        <v>5</v>
      </c>
      <c r="Z532" s="59" t="s">
        <v>117</v>
      </c>
    </row>
    <row r="533" spans="1:26" ht="13.5">
      <c r="A533">
        <v>48353</v>
      </c>
      <c r="C533" s="1">
        <v>0.38</v>
      </c>
      <c r="E533" s="15">
        <v>1.2</v>
      </c>
      <c r="F533" s="18">
        <v>8</v>
      </c>
      <c r="G533" s="15">
        <v>1.3</v>
      </c>
      <c r="H533" s="18">
        <v>14</v>
      </c>
      <c r="O533" s="15">
        <v>0.32</v>
      </c>
      <c r="P533" s="20">
        <v>3</v>
      </c>
      <c r="Q533" s="18">
        <v>2.7</v>
      </c>
      <c r="T533" s="27">
        <v>90</v>
      </c>
      <c r="U533" s="92">
        <v>3</v>
      </c>
      <c r="V533" s="92">
        <v>0.8</v>
      </c>
      <c r="W533" s="15">
        <v>9.9</v>
      </c>
      <c r="X533" s="42">
        <v>60</v>
      </c>
      <c r="Y533" s="12">
        <v>5</v>
      </c>
      <c r="Z533" s="59" t="s">
        <v>118</v>
      </c>
    </row>
    <row r="534" spans="1:26" ht="13.5">
      <c r="A534">
        <v>48354</v>
      </c>
      <c r="C534" s="1">
        <v>0.76</v>
      </c>
      <c r="E534" s="15">
        <v>1.2</v>
      </c>
      <c r="F534" s="18">
        <v>8</v>
      </c>
      <c r="G534" s="15">
        <v>1.3</v>
      </c>
      <c r="H534" s="18">
        <v>14</v>
      </c>
      <c r="O534" s="15">
        <v>0.32</v>
      </c>
      <c r="P534" s="20">
        <v>3</v>
      </c>
      <c r="Q534" s="18">
        <v>2.7</v>
      </c>
      <c r="T534" s="27">
        <v>90</v>
      </c>
      <c r="U534" s="90">
        <v>3</v>
      </c>
      <c r="V534" s="90">
        <v>0.8</v>
      </c>
      <c r="W534" s="15">
        <v>9.9</v>
      </c>
      <c r="X534" s="42">
        <v>60</v>
      </c>
      <c r="Y534" s="12">
        <v>5</v>
      </c>
      <c r="Z534" s="59" t="s">
        <v>119</v>
      </c>
    </row>
    <row r="535" spans="1:26" ht="13.5">
      <c r="A535">
        <v>48355</v>
      </c>
      <c r="C535" s="1">
        <v>0</v>
      </c>
      <c r="E535" s="15">
        <v>1.2</v>
      </c>
      <c r="F535" s="18">
        <v>8</v>
      </c>
      <c r="G535" s="15">
        <v>1.3</v>
      </c>
      <c r="H535" s="18">
        <v>14</v>
      </c>
      <c r="O535" s="15">
        <v>0.32</v>
      </c>
      <c r="P535" s="20">
        <v>3</v>
      </c>
      <c r="Q535" s="18">
        <v>2.7</v>
      </c>
      <c r="T535" s="27">
        <v>90</v>
      </c>
      <c r="U535" s="92">
        <v>2.7</v>
      </c>
      <c r="V535" s="92">
        <v>0.5</v>
      </c>
      <c r="W535" s="15">
        <v>9.9</v>
      </c>
      <c r="X535" s="42">
        <v>60</v>
      </c>
      <c r="Y535" s="12">
        <v>5</v>
      </c>
      <c r="Z535" s="59" t="s">
        <v>119</v>
      </c>
    </row>
    <row r="536" spans="1:26" ht="13.5">
      <c r="A536">
        <v>48356</v>
      </c>
      <c r="C536" s="1">
        <v>0.5</v>
      </c>
      <c r="E536" s="15">
        <v>1.2</v>
      </c>
      <c r="F536" s="18">
        <v>8</v>
      </c>
      <c r="G536" s="15">
        <v>1.3</v>
      </c>
      <c r="H536" s="18">
        <v>14</v>
      </c>
      <c r="O536" s="15">
        <v>0.32</v>
      </c>
      <c r="P536" s="20">
        <v>3</v>
      </c>
      <c r="Q536" s="18">
        <v>2.7</v>
      </c>
      <c r="T536" s="27">
        <v>90</v>
      </c>
      <c r="U536" s="92">
        <v>3</v>
      </c>
      <c r="V536" s="92">
        <v>0.8</v>
      </c>
      <c r="W536" s="15">
        <v>9.9</v>
      </c>
      <c r="X536" s="42">
        <v>60</v>
      </c>
      <c r="Y536" s="12">
        <v>5</v>
      </c>
      <c r="Z536" s="59" t="s">
        <v>119</v>
      </c>
    </row>
    <row r="537" spans="1:26" ht="13.5">
      <c r="A537">
        <v>48357</v>
      </c>
      <c r="C537" s="1">
        <v>0.48</v>
      </c>
      <c r="E537" s="15">
        <v>1.2</v>
      </c>
      <c r="F537" s="18">
        <v>8</v>
      </c>
      <c r="G537" s="15">
        <v>1.3</v>
      </c>
      <c r="H537" s="18">
        <v>14</v>
      </c>
      <c r="O537" s="15">
        <v>0.32</v>
      </c>
      <c r="P537" s="20">
        <v>3</v>
      </c>
      <c r="Q537" s="18">
        <v>2.7</v>
      </c>
      <c r="T537" s="27">
        <v>90</v>
      </c>
      <c r="U537" s="90">
        <v>3</v>
      </c>
      <c r="V537" s="90">
        <v>0.8</v>
      </c>
      <c r="W537" s="15">
        <v>9.9</v>
      </c>
      <c r="X537" s="42">
        <v>60</v>
      </c>
      <c r="Y537" s="12">
        <v>5</v>
      </c>
      <c r="Z537" s="59" t="s">
        <v>119</v>
      </c>
    </row>
    <row r="538" spans="1:26" ht="13.5">
      <c r="A538">
        <v>48358</v>
      </c>
      <c r="C538" s="1">
        <v>0.4</v>
      </c>
      <c r="E538" s="15">
        <v>1.2</v>
      </c>
      <c r="F538" s="18">
        <v>8</v>
      </c>
      <c r="G538" s="15">
        <v>1.3</v>
      </c>
      <c r="H538" s="18">
        <v>14</v>
      </c>
      <c r="O538" s="14">
        <v>0.36</v>
      </c>
      <c r="P538" s="20">
        <v>3</v>
      </c>
      <c r="Q538" s="18">
        <v>2.7</v>
      </c>
      <c r="T538" s="27">
        <v>90</v>
      </c>
      <c r="U538" s="90">
        <v>3</v>
      </c>
      <c r="V538" s="90">
        <v>0.8</v>
      </c>
      <c r="W538" s="15">
        <v>9.9</v>
      </c>
      <c r="X538" s="42">
        <v>60</v>
      </c>
      <c r="Y538" s="12">
        <v>5</v>
      </c>
      <c r="Z538" s="59" t="s">
        <v>119</v>
      </c>
    </row>
    <row r="539" spans="1:26" ht="13.5">
      <c r="A539">
        <v>48359</v>
      </c>
      <c r="C539" s="1">
        <v>0</v>
      </c>
      <c r="E539" s="15">
        <v>1.2</v>
      </c>
      <c r="F539" s="18">
        <v>8</v>
      </c>
      <c r="G539" s="15">
        <v>1.3</v>
      </c>
      <c r="H539" s="18">
        <v>14</v>
      </c>
      <c r="O539" s="15">
        <v>0.36</v>
      </c>
      <c r="P539" s="20">
        <v>3</v>
      </c>
      <c r="Q539" s="18">
        <v>2.7</v>
      </c>
      <c r="T539" s="27">
        <v>90</v>
      </c>
      <c r="U539" s="90">
        <v>3</v>
      </c>
      <c r="V539" s="90">
        <v>0.8</v>
      </c>
      <c r="W539" s="15"/>
      <c r="X539" s="42"/>
      <c r="Y539" s="11"/>
      <c r="Z539" s="59" t="s">
        <v>119</v>
      </c>
    </row>
    <row r="540" spans="1:26" ht="13.5">
      <c r="A540">
        <v>48360</v>
      </c>
      <c r="C540" s="1">
        <v>0.4</v>
      </c>
      <c r="E540" s="15">
        <v>1.2</v>
      </c>
      <c r="F540" s="18">
        <v>8</v>
      </c>
      <c r="G540" s="15">
        <v>1.3</v>
      </c>
      <c r="H540" s="18">
        <v>14</v>
      </c>
      <c r="O540" s="15">
        <v>0.36</v>
      </c>
      <c r="P540" s="20">
        <v>3</v>
      </c>
      <c r="Q540" s="18">
        <v>2.7</v>
      </c>
      <c r="T540" s="27">
        <v>90</v>
      </c>
      <c r="U540" s="90">
        <v>3</v>
      </c>
      <c r="V540" s="90">
        <v>0.8</v>
      </c>
      <c r="W540" s="15">
        <v>9.9</v>
      </c>
      <c r="X540" s="42">
        <v>60</v>
      </c>
      <c r="Y540" s="11">
        <v>10</v>
      </c>
      <c r="Z540" s="59" t="s">
        <v>119</v>
      </c>
    </row>
    <row r="541" spans="1:26" ht="13.5">
      <c r="A541">
        <v>48361</v>
      </c>
      <c r="C541" s="1">
        <v>0.52</v>
      </c>
      <c r="E541" s="15">
        <v>1.2</v>
      </c>
      <c r="F541" s="18">
        <v>8</v>
      </c>
      <c r="G541" s="15">
        <v>1.3</v>
      </c>
      <c r="H541" s="18">
        <v>14</v>
      </c>
      <c r="O541" s="14">
        <v>0.32</v>
      </c>
      <c r="P541" s="20">
        <v>3</v>
      </c>
      <c r="Q541" s="18">
        <v>2.7</v>
      </c>
      <c r="T541" s="27">
        <v>90</v>
      </c>
      <c r="U541" s="90">
        <v>3</v>
      </c>
      <c r="V541" s="90">
        <v>0.8</v>
      </c>
      <c r="W541" s="15">
        <v>9.9</v>
      </c>
      <c r="X541" s="43">
        <v>25</v>
      </c>
      <c r="Y541" s="12">
        <v>10</v>
      </c>
      <c r="Z541" s="59" t="s">
        <v>119</v>
      </c>
    </row>
    <row r="542" spans="1:26" ht="13.5">
      <c r="A542">
        <v>48362</v>
      </c>
      <c r="C542" s="1">
        <v>0.88</v>
      </c>
      <c r="E542" s="15">
        <v>1.2</v>
      </c>
      <c r="F542" s="18">
        <v>8</v>
      </c>
      <c r="G542" s="15">
        <v>1.3</v>
      </c>
      <c r="H542" s="18">
        <v>14</v>
      </c>
      <c r="O542" s="15">
        <v>0.32</v>
      </c>
      <c r="P542" s="20">
        <v>3</v>
      </c>
      <c r="Q542" s="18">
        <v>2.7</v>
      </c>
      <c r="T542" s="27">
        <v>90</v>
      </c>
      <c r="U542" s="92">
        <v>3.6</v>
      </c>
      <c r="V542" s="92">
        <v>1.2</v>
      </c>
      <c r="W542" s="15">
        <v>9.9</v>
      </c>
      <c r="X542" s="43">
        <v>60</v>
      </c>
      <c r="Y542" s="11">
        <v>5</v>
      </c>
      <c r="Z542" s="59" t="s">
        <v>120</v>
      </c>
    </row>
    <row r="543" spans="1:26" ht="13.5">
      <c r="A543">
        <v>48363</v>
      </c>
      <c r="C543" s="1">
        <v>0.92</v>
      </c>
      <c r="E543" s="15">
        <v>1.2</v>
      </c>
      <c r="F543" s="18">
        <v>8</v>
      </c>
      <c r="G543" s="15">
        <v>1.3</v>
      </c>
      <c r="H543" s="18">
        <v>14</v>
      </c>
      <c r="O543" s="15">
        <v>0.32</v>
      </c>
      <c r="P543" s="20">
        <v>3</v>
      </c>
      <c r="Q543" s="18">
        <v>2.7</v>
      </c>
      <c r="T543" s="27">
        <v>90</v>
      </c>
      <c r="U543" s="90">
        <v>3.6</v>
      </c>
      <c r="V543" s="90">
        <v>1.2</v>
      </c>
      <c r="W543" s="15">
        <v>9.9</v>
      </c>
      <c r="X543" s="42">
        <v>60</v>
      </c>
      <c r="Y543" s="12">
        <v>5</v>
      </c>
      <c r="Z543" s="59" t="s">
        <v>120</v>
      </c>
    </row>
    <row r="544" spans="1:26" ht="13.5">
      <c r="A544">
        <v>48364</v>
      </c>
      <c r="C544" s="1">
        <v>0.93</v>
      </c>
      <c r="E544" s="15">
        <v>1.2</v>
      </c>
      <c r="F544" s="18">
        <v>8</v>
      </c>
      <c r="G544" s="15">
        <v>1.3</v>
      </c>
      <c r="H544" s="18">
        <v>14</v>
      </c>
      <c r="O544" s="15">
        <v>0.32</v>
      </c>
      <c r="P544" s="20">
        <v>3</v>
      </c>
      <c r="Q544" s="18">
        <v>2.7</v>
      </c>
      <c r="T544" s="27">
        <v>90</v>
      </c>
      <c r="U544" s="90">
        <v>3.6</v>
      </c>
      <c r="V544" s="90">
        <v>1.2</v>
      </c>
      <c r="W544" s="15">
        <v>9.9</v>
      </c>
      <c r="X544" s="42">
        <v>60</v>
      </c>
      <c r="Y544" s="12">
        <v>5</v>
      </c>
      <c r="Z544" s="59" t="s">
        <v>120</v>
      </c>
    </row>
    <row r="545" spans="1:26" ht="13.5">
      <c r="A545">
        <v>48365</v>
      </c>
      <c r="C545" s="1">
        <v>0.84</v>
      </c>
      <c r="E545" s="15">
        <v>1.2</v>
      </c>
      <c r="F545" s="18">
        <v>8</v>
      </c>
      <c r="G545" s="15">
        <v>1.3</v>
      </c>
      <c r="H545" s="18">
        <v>14</v>
      </c>
      <c r="O545" s="15">
        <v>0.32</v>
      </c>
      <c r="P545" s="20">
        <v>3</v>
      </c>
      <c r="Q545" s="18">
        <v>2.7</v>
      </c>
      <c r="T545" s="27">
        <v>90</v>
      </c>
      <c r="U545" s="90">
        <v>3.6</v>
      </c>
      <c r="V545" s="90">
        <v>1.2</v>
      </c>
      <c r="W545" s="15">
        <v>9.9</v>
      </c>
      <c r="X545" s="43">
        <v>50</v>
      </c>
      <c r="Y545" s="12">
        <v>5</v>
      </c>
      <c r="Z545" s="59" t="s">
        <v>117</v>
      </c>
    </row>
    <row r="546" spans="1:26" ht="13.5">
      <c r="A546">
        <v>48366</v>
      </c>
      <c r="C546" s="1">
        <v>0.97</v>
      </c>
      <c r="E546" s="15">
        <v>1.2</v>
      </c>
      <c r="F546" s="18">
        <v>8</v>
      </c>
      <c r="G546" s="15">
        <v>1.3</v>
      </c>
      <c r="H546" s="18">
        <v>14</v>
      </c>
      <c r="O546" s="15">
        <v>0.32</v>
      </c>
      <c r="P546" s="20">
        <v>3</v>
      </c>
      <c r="Q546" s="18">
        <v>2.7</v>
      </c>
      <c r="T546" s="27">
        <v>90</v>
      </c>
      <c r="U546" s="90">
        <v>3.6</v>
      </c>
      <c r="V546" s="90">
        <v>1.2</v>
      </c>
      <c r="W546" s="15">
        <v>9.9</v>
      </c>
      <c r="X546" s="43">
        <v>55</v>
      </c>
      <c r="Y546" s="12">
        <v>5</v>
      </c>
      <c r="Z546" s="59" t="s">
        <v>120</v>
      </c>
    </row>
    <row r="547" spans="1:26" ht="13.5">
      <c r="A547">
        <v>48367</v>
      </c>
      <c r="C547" s="1">
        <v>0.76</v>
      </c>
      <c r="E547" s="15">
        <v>1.2</v>
      </c>
      <c r="F547" s="18">
        <v>8</v>
      </c>
      <c r="G547" s="15">
        <v>1.3</v>
      </c>
      <c r="H547" s="18">
        <v>14</v>
      </c>
      <c r="O547" s="15">
        <v>0.32</v>
      </c>
      <c r="P547" s="20">
        <v>3</v>
      </c>
      <c r="Q547" s="18">
        <v>2.7</v>
      </c>
      <c r="T547" s="27">
        <v>90</v>
      </c>
      <c r="U547" s="90">
        <v>3.6</v>
      </c>
      <c r="V547" s="90">
        <v>1.2</v>
      </c>
      <c r="W547" s="15">
        <v>9.9</v>
      </c>
      <c r="X547" s="43">
        <v>55</v>
      </c>
      <c r="Y547" s="12">
        <v>5</v>
      </c>
      <c r="Z547" s="59" t="s">
        <v>121</v>
      </c>
    </row>
    <row r="548" spans="1:26" ht="13.5">
      <c r="A548">
        <v>48368</v>
      </c>
      <c r="B548" s="54" t="s">
        <v>122</v>
      </c>
      <c r="E548" s="15"/>
      <c r="F548" s="18"/>
      <c r="G548" s="15"/>
      <c r="H548" s="18"/>
      <c r="O548" s="14">
        <v>0.2</v>
      </c>
      <c r="P548" s="20">
        <v>3</v>
      </c>
      <c r="Q548" s="18">
        <v>2.7</v>
      </c>
      <c r="T548" s="27"/>
      <c r="U548" s="90"/>
      <c r="V548" s="90"/>
      <c r="W548" s="15"/>
      <c r="X548" s="43"/>
      <c r="Y548" s="12"/>
      <c r="Z548" s="59" t="s">
        <v>123</v>
      </c>
    </row>
    <row r="549" spans="1:17" ht="13.5">
      <c r="A549">
        <v>48369</v>
      </c>
      <c r="B549" s="54" t="s">
        <v>122</v>
      </c>
      <c r="O549" s="14">
        <v>0.32</v>
      </c>
      <c r="P549" s="20">
        <v>3</v>
      </c>
      <c r="Q549" s="18">
        <v>2.7</v>
      </c>
    </row>
    <row r="550" spans="1:26" ht="13.5">
      <c r="A550">
        <v>48370</v>
      </c>
      <c r="E550" s="15">
        <v>1.2</v>
      </c>
      <c r="F550" s="18">
        <v>8</v>
      </c>
      <c r="G550" s="15">
        <v>1.3</v>
      </c>
      <c r="H550" s="18">
        <v>14</v>
      </c>
      <c r="O550" s="15">
        <v>0.32</v>
      </c>
      <c r="P550" s="20">
        <v>3</v>
      </c>
      <c r="Q550" s="18">
        <v>2.7</v>
      </c>
      <c r="T550" s="27">
        <v>90</v>
      </c>
      <c r="U550" s="90">
        <v>3.6</v>
      </c>
      <c r="V550" s="90">
        <v>1.2</v>
      </c>
      <c r="W550" s="15">
        <v>9.9</v>
      </c>
      <c r="X550" s="42">
        <v>60</v>
      </c>
      <c r="Y550" s="12">
        <v>5</v>
      </c>
      <c r="Z550" s="59" t="s">
        <v>124</v>
      </c>
    </row>
    <row r="551" spans="1:25" ht="13.5">
      <c r="A551">
        <v>48371</v>
      </c>
      <c r="C551" s="1">
        <v>0.9</v>
      </c>
      <c r="E551" s="15">
        <v>1.2</v>
      </c>
      <c r="F551" s="18">
        <v>8</v>
      </c>
      <c r="G551" s="15">
        <v>1.3</v>
      </c>
      <c r="H551" s="18">
        <v>14</v>
      </c>
      <c r="O551" s="15">
        <v>0.32</v>
      </c>
      <c r="P551" s="20">
        <v>3</v>
      </c>
      <c r="Q551" s="18">
        <v>2.7</v>
      </c>
      <c r="T551" s="27">
        <v>90</v>
      </c>
      <c r="U551" s="90">
        <v>3.6</v>
      </c>
      <c r="V551" s="90">
        <v>1.2</v>
      </c>
      <c r="W551" s="15">
        <v>9.9</v>
      </c>
      <c r="X551" s="42">
        <v>60</v>
      </c>
      <c r="Y551" s="12">
        <v>5</v>
      </c>
    </row>
    <row r="552" spans="1:25" ht="13.5">
      <c r="A552">
        <v>48372</v>
      </c>
      <c r="C552" s="1">
        <v>0.8</v>
      </c>
      <c r="E552" s="14">
        <v>1</v>
      </c>
      <c r="F552" s="18">
        <v>8</v>
      </c>
      <c r="G552" s="14">
        <v>1.1</v>
      </c>
      <c r="H552" s="18">
        <v>14</v>
      </c>
      <c r="O552" s="15">
        <v>0.32</v>
      </c>
      <c r="P552" s="20">
        <v>3</v>
      </c>
      <c r="Q552" s="18">
        <v>2.7</v>
      </c>
      <c r="T552" s="27">
        <v>90</v>
      </c>
      <c r="U552" s="90">
        <v>3.6</v>
      </c>
      <c r="V552" s="90">
        <v>1.2</v>
      </c>
      <c r="W552" s="15">
        <v>9.9</v>
      </c>
      <c r="X552" s="42">
        <v>60</v>
      </c>
      <c r="Y552" s="12">
        <v>5</v>
      </c>
    </row>
    <row r="553" spans="1:25" ht="13.5">
      <c r="A553">
        <v>48373</v>
      </c>
      <c r="C553" s="1">
        <v>0.43</v>
      </c>
      <c r="E553" s="14">
        <v>0.8</v>
      </c>
      <c r="F553" s="18">
        <v>8</v>
      </c>
      <c r="G553" s="14">
        <v>0.9</v>
      </c>
      <c r="H553" s="18">
        <v>14</v>
      </c>
      <c r="O553" s="15">
        <v>0.32</v>
      </c>
      <c r="P553" s="20">
        <v>3</v>
      </c>
      <c r="Q553" s="18">
        <v>2.7</v>
      </c>
      <c r="T553" s="27">
        <v>90</v>
      </c>
      <c r="U553" s="90">
        <v>3.6</v>
      </c>
      <c r="V553" s="90">
        <v>1.2</v>
      </c>
      <c r="W553" s="15">
        <v>9.9</v>
      </c>
      <c r="X553" s="42">
        <v>60</v>
      </c>
      <c r="Y553" s="12">
        <v>5</v>
      </c>
    </row>
    <row r="554" spans="1:25" ht="13.5">
      <c r="A554">
        <v>48374</v>
      </c>
      <c r="C554" s="1">
        <v>0.45</v>
      </c>
      <c r="E554" s="14">
        <v>0.7</v>
      </c>
      <c r="F554" s="18">
        <v>8</v>
      </c>
      <c r="G554" s="14">
        <v>0.8</v>
      </c>
      <c r="H554" s="18">
        <v>14</v>
      </c>
      <c r="O554" s="15">
        <v>0.32</v>
      </c>
      <c r="P554" s="20">
        <v>3</v>
      </c>
      <c r="Q554" s="18">
        <v>2.7</v>
      </c>
      <c r="T554" s="27">
        <v>90</v>
      </c>
      <c r="U554" s="90">
        <v>3.6</v>
      </c>
      <c r="V554" s="90">
        <v>1.2</v>
      </c>
      <c r="W554" s="15">
        <v>9.9</v>
      </c>
      <c r="X554" s="42">
        <v>60</v>
      </c>
      <c r="Y554" s="12">
        <v>5</v>
      </c>
    </row>
    <row r="555" spans="1:25" ht="13.5">
      <c r="A555">
        <v>48375</v>
      </c>
      <c r="C555" s="1">
        <v>0.38</v>
      </c>
      <c r="E555" s="14">
        <v>0.6</v>
      </c>
      <c r="F555" s="18">
        <v>8</v>
      </c>
      <c r="G555" s="14">
        <v>0.7</v>
      </c>
      <c r="H555" s="18">
        <v>14</v>
      </c>
      <c r="O555" s="15">
        <v>0.32</v>
      </c>
      <c r="P555" s="20">
        <v>3</v>
      </c>
      <c r="Q555" s="18">
        <v>2.7</v>
      </c>
      <c r="T555" s="27">
        <v>90</v>
      </c>
      <c r="U555" s="90">
        <v>3.6</v>
      </c>
      <c r="V555" s="90">
        <v>1.2</v>
      </c>
      <c r="W555" s="15">
        <v>9.9</v>
      </c>
      <c r="X555" s="42">
        <v>60</v>
      </c>
      <c r="Y555" s="12">
        <v>5</v>
      </c>
    </row>
    <row r="556" spans="1:25" ht="13.5">
      <c r="A556">
        <v>48376</v>
      </c>
      <c r="C556" s="1">
        <v>0.75</v>
      </c>
      <c r="E556" s="14">
        <v>1.3</v>
      </c>
      <c r="F556" s="18">
        <v>8</v>
      </c>
      <c r="G556" s="14">
        <v>1.4</v>
      </c>
      <c r="H556" s="18">
        <v>14</v>
      </c>
      <c r="O556" s="15">
        <v>0.32</v>
      </c>
      <c r="P556" s="20">
        <v>3</v>
      </c>
      <c r="Q556" s="18">
        <v>2.7</v>
      </c>
      <c r="T556" s="27">
        <v>90</v>
      </c>
      <c r="U556" s="90">
        <v>3.6</v>
      </c>
      <c r="V556" s="90">
        <v>1.2</v>
      </c>
      <c r="W556" s="15">
        <v>9.9</v>
      </c>
      <c r="X556" s="42">
        <v>60</v>
      </c>
      <c r="Y556" s="12">
        <v>5</v>
      </c>
    </row>
    <row r="557" spans="1:25" ht="13.5">
      <c r="A557">
        <v>48377</v>
      </c>
      <c r="C557" s="1">
        <v>0.78</v>
      </c>
      <c r="E557" s="14">
        <v>1.4</v>
      </c>
      <c r="F557" s="18">
        <v>8</v>
      </c>
      <c r="G557" s="14">
        <v>1.5</v>
      </c>
      <c r="H557" s="18">
        <v>14</v>
      </c>
      <c r="O557" s="15">
        <v>0.32</v>
      </c>
      <c r="P557" s="20">
        <v>3</v>
      </c>
      <c r="Q557" s="18">
        <v>2.7</v>
      </c>
      <c r="T557" s="27">
        <v>90</v>
      </c>
      <c r="U557" s="90">
        <v>3.6</v>
      </c>
      <c r="V557" s="90">
        <v>1.2</v>
      </c>
      <c r="W557" s="15">
        <v>9.9</v>
      </c>
      <c r="X557" s="42">
        <v>60</v>
      </c>
      <c r="Y557" s="12">
        <v>5</v>
      </c>
    </row>
    <row r="558" spans="1:25" ht="13.5">
      <c r="A558">
        <v>48378</v>
      </c>
      <c r="C558" s="1">
        <v>0.78</v>
      </c>
      <c r="E558" s="2">
        <v>1.4</v>
      </c>
      <c r="F558" s="18">
        <v>8</v>
      </c>
      <c r="G558" s="2">
        <v>1.5</v>
      </c>
      <c r="H558" s="18">
        <v>14</v>
      </c>
      <c r="O558" s="15">
        <v>0.32</v>
      </c>
      <c r="P558" s="20">
        <v>3</v>
      </c>
      <c r="Q558" s="18">
        <v>2.7</v>
      </c>
      <c r="T558" s="27">
        <v>90</v>
      </c>
      <c r="U558" s="90">
        <v>3.6</v>
      </c>
      <c r="V558" s="90">
        <v>1.2</v>
      </c>
      <c r="W558" s="15">
        <v>9.9</v>
      </c>
      <c r="X558" s="43">
        <v>70</v>
      </c>
      <c r="Y558" s="12">
        <v>5</v>
      </c>
    </row>
    <row r="559" spans="1:25" ht="13.5">
      <c r="A559">
        <v>48379</v>
      </c>
      <c r="C559" s="1">
        <v>0.77</v>
      </c>
      <c r="E559" s="14">
        <v>1.5</v>
      </c>
      <c r="F559" s="18">
        <v>8</v>
      </c>
      <c r="G559" s="14">
        <v>1.6</v>
      </c>
      <c r="H559" s="18">
        <v>14</v>
      </c>
      <c r="O559" s="15">
        <v>0.32</v>
      </c>
      <c r="P559" s="20">
        <v>3</v>
      </c>
      <c r="Q559" s="18">
        <v>2.7</v>
      </c>
      <c r="T559" s="27">
        <v>90</v>
      </c>
      <c r="U559" s="90">
        <v>3.6</v>
      </c>
      <c r="V559" s="90">
        <v>1.2</v>
      </c>
      <c r="W559" s="15">
        <v>9.9</v>
      </c>
      <c r="X559" s="42">
        <v>60</v>
      </c>
      <c r="Y559" s="12">
        <v>5</v>
      </c>
    </row>
    <row r="560" spans="1:25" ht="13.5">
      <c r="A560">
        <v>48380</v>
      </c>
      <c r="C560" s="1">
        <v>0.77</v>
      </c>
      <c r="E560" s="14">
        <v>1.7</v>
      </c>
      <c r="F560" s="18">
        <v>8</v>
      </c>
      <c r="G560" s="14">
        <v>1.8</v>
      </c>
      <c r="H560" s="18">
        <v>14</v>
      </c>
      <c r="O560" s="15">
        <v>0.32</v>
      </c>
      <c r="P560" s="20">
        <v>3</v>
      </c>
      <c r="Q560" s="18">
        <v>2.7</v>
      </c>
      <c r="T560" s="27">
        <v>90</v>
      </c>
      <c r="U560" s="90">
        <v>3.6</v>
      </c>
      <c r="V560" s="90">
        <v>1.2</v>
      </c>
      <c r="W560" s="15">
        <v>9.9</v>
      </c>
      <c r="X560" s="42">
        <v>60</v>
      </c>
      <c r="Y560" s="12">
        <v>5</v>
      </c>
    </row>
    <row r="561" spans="1:25" ht="13.5">
      <c r="A561">
        <v>48381</v>
      </c>
      <c r="C561" s="1">
        <v>0.75</v>
      </c>
      <c r="E561" s="14">
        <v>1.9</v>
      </c>
      <c r="F561" s="18">
        <v>8</v>
      </c>
      <c r="G561" s="14">
        <v>2</v>
      </c>
      <c r="H561" s="18">
        <v>14</v>
      </c>
      <c r="O561" s="15">
        <v>0.32</v>
      </c>
      <c r="P561" s="20">
        <v>3</v>
      </c>
      <c r="Q561" s="18">
        <v>2.7</v>
      </c>
      <c r="T561" s="27">
        <v>90</v>
      </c>
      <c r="U561" s="90">
        <v>3.6</v>
      </c>
      <c r="V561" s="90">
        <v>1.2</v>
      </c>
      <c r="W561" s="15">
        <v>9.9</v>
      </c>
      <c r="X561" s="42">
        <v>60</v>
      </c>
      <c r="Y561" s="12">
        <v>5</v>
      </c>
    </row>
    <row r="562" spans="1:25" ht="13.5">
      <c r="A562">
        <v>48382</v>
      </c>
      <c r="C562" s="1">
        <v>0.93</v>
      </c>
      <c r="E562" s="2">
        <v>1.9</v>
      </c>
      <c r="F562" s="18">
        <v>8</v>
      </c>
      <c r="G562" s="2">
        <v>2</v>
      </c>
      <c r="H562" s="18">
        <v>14</v>
      </c>
      <c r="O562" s="14">
        <v>0.38</v>
      </c>
      <c r="P562" s="20">
        <v>3</v>
      </c>
      <c r="Q562" s="18">
        <v>2.7</v>
      </c>
      <c r="T562" s="27">
        <v>90</v>
      </c>
      <c r="U562" s="90">
        <v>3.6</v>
      </c>
      <c r="V562" s="90">
        <v>1.2</v>
      </c>
      <c r="W562" s="15">
        <v>9.9</v>
      </c>
      <c r="X562" s="42">
        <v>60</v>
      </c>
      <c r="Y562" s="12">
        <v>5</v>
      </c>
    </row>
    <row r="563" spans="1:25" ht="13.5">
      <c r="A563">
        <v>48383</v>
      </c>
      <c r="C563" s="1">
        <v>0.3</v>
      </c>
      <c r="E563" s="2">
        <v>1.9</v>
      </c>
      <c r="F563" s="18">
        <v>8</v>
      </c>
      <c r="G563" s="2">
        <v>2</v>
      </c>
      <c r="H563" s="18">
        <v>14</v>
      </c>
      <c r="O563" s="14">
        <v>0.43</v>
      </c>
      <c r="P563" s="20">
        <v>3</v>
      </c>
      <c r="Q563" s="18">
        <v>2.7</v>
      </c>
      <c r="T563" s="27">
        <v>90</v>
      </c>
      <c r="U563" s="90">
        <v>3.6</v>
      </c>
      <c r="V563" s="90">
        <v>1.2</v>
      </c>
      <c r="W563" s="15">
        <v>9.9</v>
      </c>
      <c r="X563" s="42">
        <v>60</v>
      </c>
      <c r="Y563" s="12">
        <v>5</v>
      </c>
    </row>
    <row r="564" spans="1:25" ht="13.5">
      <c r="A564">
        <v>48384</v>
      </c>
      <c r="C564" s="1">
        <v>0.4</v>
      </c>
      <c r="E564" s="14">
        <v>1.2</v>
      </c>
      <c r="F564" s="18">
        <v>8</v>
      </c>
      <c r="G564" s="14">
        <v>1.3</v>
      </c>
      <c r="H564" s="18">
        <v>14</v>
      </c>
      <c r="O564" s="14">
        <v>0.4</v>
      </c>
      <c r="P564" s="20">
        <v>3</v>
      </c>
      <c r="Q564" s="18">
        <v>2.7</v>
      </c>
      <c r="T564" s="27">
        <v>90</v>
      </c>
      <c r="U564" s="90">
        <v>3.6</v>
      </c>
      <c r="V564" s="90">
        <v>1.2</v>
      </c>
      <c r="W564" s="15">
        <v>9.9</v>
      </c>
      <c r="X564" s="42">
        <v>60</v>
      </c>
      <c r="Y564" s="12">
        <v>5</v>
      </c>
    </row>
    <row r="565" spans="1:25" ht="13.5">
      <c r="A565">
        <v>48385</v>
      </c>
      <c r="C565" s="1">
        <v>0.87</v>
      </c>
      <c r="E565" s="2">
        <v>1.2</v>
      </c>
      <c r="F565" s="18">
        <v>8</v>
      </c>
      <c r="G565" s="2">
        <v>1.3</v>
      </c>
      <c r="H565" s="18">
        <v>14</v>
      </c>
      <c r="O565" s="14">
        <v>0.35</v>
      </c>
      <c r="P565" s="20">
        <v>3</v>
      </c>
      <c r="Q565" s="18">
        <v>2.7</v>
      </c>
      <c r="T565" s="27">
        <v>90</v>
      </c>
      <c r="U565" s="90">
        <v>3.6</v>
      </c>
      <c r="V565" s="90">
        <v>1.2</v>
      </c>
      <c r="W565" s="15">
        <v>9.9</v>
      </c>
      <c r="X565" s="42">
        <v>60</v>
      </c>
      <c r="Y565" s="12">
        <v>5</v>
      </c>
    </row>
    <row r="566" spans="1:25" ht="13.5">
      <c r="A566">
        <v>48386</v>
      </c>
      <c r="C566" s="1">
        <v>0.87</v>
      </c>
      <c r="E566" s="2">
        <v>1.2</v>
      </c>
      <c r="F566" s="18">
        <v>8</v>
      </c>
      <c r="G566" s="2">
        <v>1.3</v>
      </c>
      <c r="H566" s="18">
        <v>14</v>
      </c>
      <c r="O566" s="15">
        <v>0.35</v>
      </c>
      <c r="P566" s="20">
        <v>3</v>
      </c>
      <c r="Q566" s="18">
        <v>2.7</v>
      </c>
      <c r="T566" s="27">
        <v>90</v>
      </c>
      <c r="U566" s="90">
        <v>3.6</v>
      </c>
      <c r="V566" s="90">
        <v>1.2</v>
      </c>
      <c r="W566" s="15">
        <v>9.9</v>
      </c>
      <c r="X566" s="42">
        <v>60</v>
      </c>
      <c r="Y566" s="12">
        <v>5</v>
      </c>
    </row>
    <row r="567" spans="1:25" ht="13.5">
      <c r="A567">
        <v>48387</v>
      </c>
      <c r="C567" s="1">
        <v>0.7</v>
      </c>
      <c r="E567" s="2">
        <v>1.2</v>
      </c>
      <c r="F567" s="18">
        <v>8</v>
      </c>
      <c r="G567" s="2">
        <v>1.3</v>
      </c>
      <c r="H567" s="18">
        <v>14</v>
      </c>
      <c r="O567" s="14">
        <v>0.3</v>
      </c>
      <c r="P567" s="20">
        <v>3</v>
      </c>
      <c r="Q567" s="18">
        <v>2.7</v>
      </c>
      <c r="T567" s="27">
        <v>90</v>
      </c>
      <c r="U567" s="90">
        <v>3.6</v>
      </c>
      <c r="V567" s="90">
        <v>1.2</v>
      </c>
      <c r="W567" s="15">
        <v>9.9</v>
      </c>
      <c r="X567" s="42">
        <v>60</v>
      </c>
      <c r="Y567" s="12">
        <v>5</v>
      </c>
    </row>
    <row r="568" spans="1:25" ht="13.5">
      <c r="A568">
        <v>48388</v>
      </c>
      <c r="C568" s="1">
        <v>0.5</v>
      </c>
      <c r="E568" s="2">
        <v>1.2</v>
      </c>
      <c r="F568" s="18">
        <v>8</v>
      </c>
      <c r="G568" s="2">
        <v>1.3</v>
      </c>
      <c r="H568" s="18">
        <v>14</v>
      </c>
      <c r="O568" s="14">
        <v>0.25</v>
      </c>
      <c r="P568" s="20">
        <v>3</v>
      </c>
      <c r="Q568" s="18">
        <v>2.7</v>
      </c>
      <c r="T568" s="27">
        <v>90</v>
      </c>
      <c r="U568" s="90">
        <v>3.6</v>
      </c>
      <c r="V568" s="90">
        <v>1.2</v>
      </c>
      <c r="W568" s="15">
        <v>9.9</v>
      </c>
      <c r="X568" s="42">
        <v>60</v>
      </c>
      <c r="Y568" s="12">
        <v>5</v>
      </c>
    </row>
    <row r="569" spans="1:25" ht="13.5">
      <c r="A569">
        <v>48389</v>
      </c>
      <c r="C569" s="1">
        <v>0.4</v>
      </c>
      <c r="E569" s="2">
        <v>1.2</v>
      </c>
      <c r="F569" s="18">
        <v>8</v>
      </c>
      <c r="G569" s="2">
        <v>1.3</v>
      </c>
      <c r="H569" s="18">
        <v>14</v>
      </c>
      <c r="O569" s="14">
        <v>0.2</v>
      </c>
      <c r="P569" s="20">
        <v>3</v>
      </c>
      <c r="Q569" s="18">
        <v>2.7</v>
      </c>
      <c r="T569" s="27">
        <v>90</v>
      </c>
      <c r="U569" s="90">
        <v>3.6</v>
      </c>
      <c r="V569" s="90">
        <v>1.2</v>
      </c>
      <c r="W569" s="15">
        <v>9.9</v>
      </c>
      <c r="X569" s="42">
        <v>60</v>
      </c>
      <c r="Y569" s="12">
        <v>5</v>
      </c>
    </row>
    <row r="570" spans="1:25" ht="13.5">
      <c r="A570">
        <v>48390</v>
      </c>
      <c r="C570" s="1">
        <v>0.28</v>
      </c>
      <c r="E570" s="2">
        <v>1.2</v>
      </c>
      <c r="F570" s="18">
        <v>8</v>
      </c>
      <c r="G570" s="2">
        <v>1.3</v>
      </c>
      <c r="H570" s="18">
        <v>14</v>
      </c>
      <c r="O570" s="14">
        <v>0.15</v>
      </c>
      <c r="P570" s="20">
        <v>3</v>
      </c>
      <c r="Q570" s="18">
        <v>2.7</v>
      </c>
      <c r="T570" s="27">
        <v>90</v>
      </c>
      <c r="U570" s="90">
        <v>3.6</v>
      </c>
      <c r="V570" s="90">
        <v>1.2</v>
      </c>
      <c r="W570" s="15">
        <v>9.9</v>
      </c>
      <c r="X570" s="42">
        <v>60</v>
      </c>
      <c r="Y570" s="12">
        <v>5</v>
      </c>
    </row>
    <row r="571" spans="1:25" ht="13.5">
      <c r="A571">
        <v>48391</v>
      </c>
      <c r="C571" s="1">
        <v>0.25</v>
      </c>
      <c r="E571" s="2">
        <v>1.2</v>
      </c>
      <c r="F571" s="18">
        <v>8</v>
      </c>
      <c r="G571" s="2">
        <v>1.3</v>
      </c>
      <c r="H571" s="18">
        <v>14</v>
      </c>
      <c r="O571" s="15">
        <v>0.15</v>
      </c>
      <c r="P571" s="20">
        <v>3</v>
      </c>
      <c r="Q571" s="18">
        <v>2.7</v>
      </c>
      <c r="T571" s="27">
        <v>90</v>
      </c>
      <c r="U571" s="90">
        <v>3.6</v>
      </c>
      <c r="V571" s="90">
        <v>1.2</v>
      </c>
      <c r="W571" s="15">
        <v>9.9</v>
      </c>
      <c r="X571" s="42">
        <v>60</v>
      </c>
      <c r="Y571" s="12">
        <v>5</v>
      </c>
    </row>
    <row r="572" spans="1:25" ht="13.5">
      <c r="A572">
        <v>48392</v>
      </c>
      <c r="C572" s="1">
        <v>0.12</v>
      </c>
      <c r="E572" s="2">
        <v>1.2</v>
      </c>
      <c r="F572" s="18">
        <v>8</v>
      </c>
      <c r="G572" s="2">
        <v>1.3</v>
      </c>
      <c r="H572" s="18">
        <v>14</v>
      </c>
      <c r="O572" s="14">
        <v>0.1</v>
      </c>
      <c r="P572" s="20">
        <v>3</v>
      </c>
      <c r="Q572" s="18">
        <v>2.7</v>
      </c>
      <c r="T572" s="27">
        <v>90</v>
      </c>
      <c r="U572" s="90">
        <v>3.6</v>
      </c>
      <c r="V572" s="90">
        <v>1.2</v>
      </c>
      <c r="W572" s="15">
        <v>9.9</v>
      </c>
      <c r="X572" s="42">
        <v>60</v>
      </c>
      <c r="Y572" s="12">
        <v>5</v>
      </c>
    </row>
    <row r="573" spans="1:25" ht="13.5">
      <c r="A573">
        <v>48393</v>
      </c>
      <c r="C573" s="1">
        <v>0.08</v>
      </c>
      <c r="E573" s="2">
        <v>1.2</v>
      </c>
      <c r="F573" s="18">
        <v>8</v>
      </c>
      <c r="G573" s="2">
        <v>1.3</v>
      </c>
      <c r="H573" s="18">
        <v>14</v>
      </c>
      <c r="O573" s="14">
        <v>0.05</v>
      </c>
      <c r="P573" s="20">
        <v>3</v>
      </c>
      <c r="Q573" s="18">
        <v>2.7</v>
      </c>
      <c r="T573" s="27">
        <v>90</v>
      </c>
      <c r="U573" s="90">
        <v>3.6</v>
      </c>
      <c r="V573" s="90">
        <v>1.2</v>
      </c>
      <c r="W573" s="15">
        <v>9.9</v>
      </c>
      <c r="X573" s="42">
        <v>60</v>
      </c>
      <c r="Y573" s="12">
        <v>5</v>
      </c>
    </row>
    <row r="574" spans="1:25" ht="13.5">
      <c r="A574">
        <v>48394</v>
      </c>
      <c r="C574" s="1">
        <v>0.1</v>
      </c>
      <c r="E574" s="2">
        <v>1.2</v>
      </c>
      <c r="F574" s="18">
        <v>8</v>
      </c>
      <c r="G574" s="2">
        <v>1.3</v>
      </c>
      <c r="H574" s="18">
        <v>14</v>
      </c>
      <c r="O574" s="14">
        <v>0.55</v>
      </c>
      <c r="P574" s="20">
        <v>3</v>
      </c>
      <c r="Q574" s="18">
        <v>2.7</v>
      </c>
      <c r="T574" s="27">
        <v>90</v>
      </c>
      <c r="U574" s="90">
        <v>3.6</v>
      </c>
      <c r="V574" s="90">
        <v>1.2</v>
      </c>
      <c r="W574" s="15">
        <v>9.9</v>
      </c>
      <c r="X574" s="42">
        <v>60</v>
      </c>
      <c r="Y574" s="12">
        <v>5</v>
      </c>
    </row>
    <row r="575" spans="1:25" ht="13.5">
      <c r="A575">
        <v>48395</v>
      </c>
      <c r="C575" s="1">
        <v>0.82</v>
      </c>
      <c r="E575" s="2">
        <v>1.2</v>
      </c>
      <c r="F575" s="18">
        <v>8</v>
      </c>
      <c r="G575" s="2">
        <v>1.3</v>
      </c>
      <c r="H575" s="18">
        <v>14</v>
      </c>
      <c r="O575" s="14">
        <v>0.33</v>
      </c>
      <c r="P575" s="20">
        <v>3</v>
      </c>
      <c r="Q575" s="18">
        <v>2.7</v>
      </c>
      <c r="T575" s="27">
        <v>90</v>
      </c>
      <c r="U575" s="90">
        <v>3.6</v>
      </c>
      <c r="V575" s="90">
        <v>1.2</v>
      </c>
      <c r="W575" s="15">
        <v>9.9</v>
      </c>
      <c r="X575" s="42">
        <v>60</v>
      </c>
      <c r="Y575" s="12">
        <v>5</v>
      </c>
    </row>
    <row r="576" spans="1:25" ht="13.5">
      <c r="A576">
        <v>48396</v>
      </c>
      <c r="C576" s="1">
        <v>0.1</v>
      </c>
      <c r="E576" s="14">
        <v>0.8</v>
      </c>
      <c r="F576" s="18">
        <v>8</v>
      </c>
      <c r="G576" s="14">
        <v>0.9</v>
      </c>
      <c r="H576" s="18">
        <v>14</v>
      </c>
      <c r="O576" s="14">
        <v>0.1</v>
      </c>
      <c r="P576" s="20">
        <v>3</v>
      </c>
      <c r="Q576" s="18">
        <v>2.7</v>
      </c>
      <c r="T576" s="27">
        <v>90</v>
      </c>
      <c r="U576" s="90">
        <v>3.6</v>
      </c>
      <c r="V576" s="90">
        <v>1.2</v>
      </c>
      <c r="W576" s="15">
        <v>9.9</v>
      </c>
      <c r="X576" s="42">
        <v>60</v>
      </c>
      <c r="Y576" s="12">
        <v>5</v>
      </c>
    </row>
    <row r="577" spans="1:25" ht="13.5">
      <c r="A577">
        <v>48397</v>
      </c>
      <c r="C577" s="1">
        <v>0.31</v>
      </c>
      <c r="E577" s="2">
        <v>0.8</v>
      </c>
      <c r="F577" s="18">
        <v>8</v>
      </c>
      <c r="G577" s="2">
        <v>0.9</v>
      </c>
      <c r="H577" s="18">
        <v>14</v>
      </c>
      <c r="O577" s="14">
        <v>0.15</v>
      </c>
      <c r="P577" s="20">
        <v>3</v>
      </c>
      <c r="Q577" s="18">
        <v>2.7</v>
      </c>
      <c r="T577" s="27">
        <v>90</v>
      </c>
      <c r="U577" s="90">
        <v>3.6</v>
      </c>
      <c r="V577" s="90">
        <v>1.2</v>
      </c>
      <c r="W577" s="15">
        <v>9.9</v>
      </c>
      <c r="X577" s="42">
        <v>60</v>
      </c>
      <c r="Y577" s="12">
        <v>5</v>
      </c>
    </row>
    <row r="578" spans="1:25" ht="13.5">
      <c r="A578">
        <v>48398</v>
      </c>
      <c r="C578" s="1">
        <v>0.42</v>
      </c>
      <c r="E578" s="2">
        <v>0.8</v>
      </c>
      <c r="F578" s="18">
        <v>8</v>
      </c>
      <c r="G578" s="2">
        <v>0.9</v>
      </c>
      <c r="H578" s="18">
        <v>14</v>
      </c>
      <c r="O578" s="14">
        <v>0.2</v>
      </c>
      <c r="P578" s="20">
        <v>3</v>
      </c>
      <c r="Q578" s="18">
        <v>2.7</v>
      </c>
      <c r="T578" s="27">
        <v>90</v>
      </c>
      <c r="U578" s="90">
        <v>3.6</v>
      </c>
      <c r="V578" s="90">
        <v>1.2</v>
      </c>
      <c r="W578" s="15">
        <v>9.9</v>
      </c>
      <c r="X578" s="42">
        <v>60</v>
      </c>
      <c r="Y578" s="12">
        <v>5</v>
      </c>
    </row>
    <row r="579" spans="1:25" ht="13.5">
      <c r="A579">
        <v>48399</v>
      </c>
      <c r="C579" s="1">
        <v>0.45</v>
      </c>
      <c r="E579" s="2">
        <v>0.8</v>
      </c>
      <c r="F579" s="18">
        <v>8</v>
      </c>
      <c r="G579" s="2">
        <v>0.9</v>
      </c>
      <c r="H579" s="18">
        <v>14</v>
      </c>
      <c r="O579" s="14">
        <v>0.25</v>
      </c>
      <c r="P579" s="20">
        <v>3</v>
      </c>
      <c r="Q579" s="18">
        <v>2.7</v>
      </c>
      <c r="T579" s="27">
        <v>90</v>
      </c>
      <c r="U579" s="90">
        <v>3.6</v>
      </c>
      <c r="V579" s="90">
        <v>1.2</v>
      </c>
      <c r="W579" s="15">
        <v>9.9</v>
      </c>
      <c r="X579" s="42">
        <v>60</v>
      </c>
      <c r="Y579" s="12">
        <v>5</v>
      </c>
    </row>
    <row r="580" spans="1:25" ht="13.5">
      <c r="A580">
        <v>48400</v>
      </c>
      <c r="C580" s="1">
        <v>0.5</v>
      </c>
      <c r="E580" s="2">
        <v>0.8</v>
      </c>
      <c r="F580" s="18">
        <v>8</v>
      </c>
      <c r="G580" s="2">
        <v>0.9</v>
      </c>
      <c r="H580" s="18">
        <v>14</v>
      </c>
      <c r="O580" s="14">
        <v>0.3</v>
      </c>
      <c r="P580" s="20">
        <v>3</v>
      </c>
      <c r="Q580" s="18">
        <v>2.7</v>
      </c>
      <c r="T580" s="27">
        <v>90</v>
      </c>
      <c r="U580" s="90">
        <v>3.6</v>
      </c>
      <c r="V580" s="90">
        <v>1.2</v>
      </c>
      <c r="W580" s="15">
        <v>9.9</v>
      </c>
      <c r="X580" s="42">
        <v>60</v>
      </c>
      <c r="Y580" s="12">
        <v>5</v>
      </c>
    </row>
    <row r="581" spans="1:25" ht="13.5">
      <c r="A581">
        <v>48401</v>
      </c>
      <c r="C581" s="1">
        <v>0.4</v>
      </c>
      <c r="E581" s="2">
        <v>0.8</v>
      </c>
      <c r="F581" s="18">
        <v>8</v>
      </c>
      <c r="G581" s="2">
        <v>0.9</v>
      </c>
      <c r="H581" s="18">
        <v>14</v>
      </c>
      <c r="O581" s="14">
        <v>0.35</v>
      </c>
      <c r="P581" s="20">
        <v>3</v>
      </c>
      <c r="Q581" s="18">
        <v>2.7</v>
      </c>
      <c r="T581" s="27">
        <v>90</v>
      </c>
      <c r="U581" s="90">
        <v>3.6</v>
      </c>
      <c r="V581" s="90">
        <v>1.2</v>
      </c>
      <c r="W581" s="15">
        <v>9.9</v>
      </c>
      <c r="X581" s="42">
        <v>60</v>
      </c>
      <c r="Y581" s="12">
        <v>5</v>
      </c>
    </row>
    <row r="582" spans="1:25" ht="13.5">
      <c r="A582">
        <v>48402</v>
      </c>
      <c r="C582" s="1">
        <v>0.3</v>
      </c>
      <c r="E582" s="2">
        <v>0.8</v>
      </c>
      <c r="F582" s="18">
        <v>8</v>
      </c>
      <c r="G582" s="2">
        <v>0.9</v>
      </c>
      <c r="H582" s="18">
        <v>14</v>
      </c>
      <c r="O582" s="14">
        <v>0.4</v>
      </c>
      <c r="P582" s="20">
        <v>3</v>
      </c>
      <c r="Q582" s="18">
        <v>2.7</v>
      </c>
      <c r="T582" s="27">
        <v>90</v>
      </c>
      <c r="U582" s="90">
        <v>3.6</v>
      </c>
      <c r="V582" s="90">
        <v>1.2</v>
      </c>
      <c r="W582" s="15">
        <v>9.9</v>
      </c>
      <c r="X582" s="42">
        <v>60</v>
      </c>
      <c r="Y582" s="12">
        <v>5</v>
      </c>
    </row>
    <row r="583" spans="1:25" ht="13.5">
      <c r="A583">
        <v>48403</v>
      </c>
      <c r="C583" s="1">
        <v>0.42</v>
      </c>
      <c r="E583" s="2">
        <v>0.8</v>
      </c>
      <c r="F583" s="18">
        <v>8</v>
      </c>
      <c r="G583" s="2">
        <v>0.9</v>
      </c>
      <c r="H583" s="18">
        <v>14</v>
      </c>
      <c r="O583" s="14">
        <v>0.45</v>
      </c>
      <c r="P583" s="20">
        <v>3</v>
      </c>
      <c r="Q583" s="18">
        <v>2.7</v>
      </c>
      <c r="T583" s="27">
        <v>90</v>
      </c>
      <c r="U583" s="90">
        <v>3.6</v>
      </c>
      <c r="V583" s="90">
        <v>1.2</v>
      </c>
      <c r="W583" s="15">
        <v>9.9</v>
      </c>
      <c r="X583" s="42">
        <v>60</v>
      </c>
      <c r="Y583" s="12">
        <v>5</v>
      </c>
    </row>
    <row r="584" spans="1:25" ht="13.5">
      <c r="A584">
        <v>48404</v>
      </c>
      <c r="C584" s="1">
        <v>0.53</v>
      </c>
      <c r="E584" s="2">
        <v>0.8</v>
      </c>
      <c r="F584" s="18">
        <v>8</v>
      </c>
      <c r="G584" s="2">
        <v>0.9</v>
      </c>
      <c r="H584" s="18">
        <v>14</v>
      </c>
      <c r="O584" s="14">
        <v>0.5</v>
      </c>
      <c r="P584" s="20">
        <v>3</v>
      </c>
      <c r="Q584" s="18">
        <v>2.7</v>
      </c>
      <c r="T584" s="27">
        <v>90</v>
      </c>
      <c r="U584" s="90">
        <v>3.6</v>
      </c>
      <c r="V584" s="90">
        <v>1.2</v>
      </c>
      <c r="W584" s="15">
        <v>9.9</v>
      </c>
      <c r="X584" s="42">
        <v>60</v>
      </c>
      <c r="Y584" s="12">
        <v>5</v>
      </c>
    </row>
    <row r="585" spans="1:25" ht="13.5">
      <c r="A585">
        <v>48405</v>
      </c>
      <c r="C585" s="1">
        <v>0.42</v>
      </c>
      <c r="E585" s="2">
        <v>0.8</v>
      </c>
      <c r="F585" s="18">
        <v>8</v>
      </c>
      <c r="G585" s="2">
        <v>0.9</v>
      </c>
      <c r="H585" s="18">
        <v>14</v>
      </c>
      <c r="O585" s="14">
        <v>0.33</v>
      </c>
      <c r="P585" s="20">
        <v>3</v>
      </c>
      <c r="Q585" s="18">
        <v>2.7</v>
      </c>
      <c r="T585" s="27">
        <v>90</v>
      </c>
      <c r="U585" s="90">
        <v>3.6</v>
      </c>
      <c r="V585" s="90">
        <v>1.2</v>
      </c>
      <c r="W585" s="15">
        <v>9.9</v>
      </c>
      <c r="X585" s="42">
        <v>60</v>
      </c>
      <c r="Y585" s="12">
        <v>5</v>
      </c>
    </row>
    <row r="586" spans="1:25" ht="13.5">
      <c r="A586">
        <v>48406</v>
      </c>
      <c r="C586" s="1">
        <v>0.52</v>
      </c>
      <c r="E586" s="2">
        <v>0.8</v>
      </c>
      <c r="F586" s="18">
        <v>8</v>
      </c>
      <c r="G586" s="2">
        <v>0.9</v>
      </c>
      <c r="H586" s="18">
        <v>14</v>
      </c>
      <c r="O586" s="14">
        <v>0.28</v>
      </c>
      <c r="P586" s="20">
        <v>3</v>
      </c>
      <c r="Q586" s="18">
        <v>2.7</v>
      </c>
      <c r="T586" s="27">
        <v>90</v>
      </c>
      <c r="U586" s="90">
        <v>3.6</v>
      </c>
      <c r="V586" s="90">
        <v>1.2</v>
      </c>
      <c r="W586" s="15">
        <v>9.9</v>
      </c>
      <c r="X586" s="42">
        <v>60</v>
      </c>
      <c r="Y586" s="12">
        <v>5</v>
      </c>
    </row>
    <row r="587" spans="1:25" ht="13.5">
      <c r="A587">
        <v>48407</v>
      </c>
      <c r="C587" s="1">
        <v>0.48</v>
      </c>
      <c r="E587" s="14">
        <v>1.9</v>
      </c>
      <c r="F587" s="18">
        <v>8</v>
      </c>
      <c r="G587" s="14">
        <v>2</v>
      </c>
      <c r="H587" s="18">
        <v>14</v>
      </c>
      <c r="O587" s="14">
        <v>0.35</v>
      </c>
      <c r="P587" s="20">
        <v>3</v>
      </c>
      <c r="Q587" s="18">
        <v>2.7</v>
      </c>
      <c r="T587" s="27">
        <v>90</v>
      </c>
      <c r="U587" s="90">
        <v>3.6</v>
      </c>
      <c r="V587" s="90">
        <v>1.2</v>
      </c>
      <c r="W587" s="15">
        <v>9.9</v>
      </c>
      <c r="X587" s="42">
        <v>60</v>
      </c>
      <c r="Y587" s="12">
        <v>5</v>
      </c>
    </row>
    <row r="588" spans="1:25" ht="13.5">
      <c r="A588">
        <v>48408</v>
      </c>
      <c r="C588" s="1">
        <v>0.7</v>
      </c>
      <c r="E588" s="2">
        <v>1.9</v>
      </c>
      <c r="F588" s="18">
        <v>8</v>
      </c>
      <c r="G588" s="2">
        <v>2</v>
      </c>
      <c r="H588" s="18">
        <v>14</v>
      </c>
      <c r="O588" s="14">
        <v>0.3</v>
      </c>
      <c r="P588" s="20">
        <v>3</v>
      </c>
      <c r="Q588" s="18">
        <v>2.7</v>
      </c>
      <c r="T588" s="27">
        <v>90</v>
      </c>
      <c r="U588" s="90">
        <v>3.6</v>
      </c>
      <c r="V588" s="90">
        <v>1.2</v>
      </c>
      <c r="W588" s="15">
        <v>9.9</v>
      </c>
      <c r="X588" s="42">
        <v>60</v>
      </c>
      <c r="Y588" s="12">
        <v>5</v>
      </c>
    </row>
    <row r="589" spans="1:25" ht="13.5">
      <c r="A589">
        <v>48409</v>
      </c>
      <c r="C589" s="1">
        <v>0.72</v>
      </c>
      <c r="E589" s="14">
        <v>1.2</v>
      </c>
      <c r="F589" s="18">
        <v>8</v>
      </c>
      <c r="G589" s="14">
        <v>1.3</v>
      </c>
      <c r="H589" s="18">
        <v>14</v>
      </c>
      <c r="O589" s="14">
        <v>0.32</v>
      </c>
      <c r="P589" s="20">
        <v>3</v>
      </c>
      <c r="Q589" s="18">
        <v>2.7</v>
      </c>
      <c r="T589" s="27">
        <v>90</v>
      </c>
      <c r="U589" s="90">
        <v>3.6</v>
      </c>
      <c r="V589" s="92">
        <v>1.6</v>
      </c>
      <c r="W589" s="15">
        <v>9.9</v>
      </c>
      <c r="X589" s="42">
        <v>60</v>
      </c>
      <c r="Y589" s="12">
        <v>5</v>
      </c>
    </row>
    <row r="590" spans="1:25" ht="13.5">
      <c r="A590">
        <v>48410</v>
      </c>
      <c r="C590" s="1">
        <v>0.78</v>
      </c>
      <c r="E590" s="2">
        <v>1.2</v>
      </c>
      <c r="F590" s="18">
        <v>8</v>
      </c>
      <c r="G590" s="2">
        <v>1.3</v>
      </c>
      <c r="H590" s="18">
        <v>14</v>
      </c>
      <c r="O590" s="27">
        <v>0.32</v>
      </c>
      <c r="P590" s="20">
        <v>3</v>
      </c>
      <c r="Q590" s="18">
        <v>2.7</v>
      </c>
      <c r="T590" s="27">
        <v>90</v>
      </c>
      <c r="U590" s="92">
        <v>3.2</v>
      </c>
      <c r="V590" s="92">
        <v>1.2</v>
      </c>
      <c r="W590" s="15">
        <v>9.9</v>
      </c>
      <c r="X590" s="42">
        <v>60</v>
      </c>
      <c r="Y590" s="12">
        <v>5</v>
      </c>
    </row>
    <row r="591" spans="1:25" ht="13.5">
      <c r="A591">
        <v>48411</v>
      </c>
      <c r="C591" s="1">
        <v>0.4</v>
      </c>
      <c r="E591" s="2">
        <v>1.2</v>
      </c>
      <c r="F591" s="18">
        <v>8</v>
      </c>
      <c r="G591" s="2">
        <v>1.3</v>
      </c>
      <c r="H591" s="18">
        <v>14</v>
      </c>
      <c r="O591" s="27">
        <v>0.32</v>
      </c>
      <c r="P591" s="20">
        <v>3</v>
      </c>
      <c r="Q591" s="18">
        <v>2.7</v>
      </c>
      <c r="T591" s="27">
        <v>90</v>
      </c>
      <c r="U591" s="92">
        <v>3.8</v>
      </c>
      <c r="V591" s="92">
        <v>1.7</v>
      </c>
      <c r="W591" s="15">
        <v>9.9</v>
      </c>
      <c r="X591" s="42">
        <v>60</v>
      </c>
      <c r="Y591" s="12">
        <v>5</v>
      </c>
    </row>
    <row r="592" spans="1:25" ht="13.5">
      <c r="A592">
        <v>48412</v>
      </c>
      <c r="C592" s="1">
        <v>0.7</v>
      </c>
      <c r="E592" s="2">
        <v>1.2</v>
      </c>
      <c r="F592" s="18">
        <v>8</v>
      </c>
      <c r="G592" s="2">
        <v>1.3</v>
      </c>
      <c r="H592" s="18">
        <v>14</v>
      </c>
      <c r="O592" s="27">
        <v>0.32</v>
      </c>
      <c r="P592" s="20">
        <v>3</v>
      </c>
      <c r="Q592" s="18">
        <v>2.7</v>
      </c>
      <c r="T592" s="27">
        <v>90</v>
      </c>
      <c r="U592" s="92">
        <v>3.6</v>
      </c>
      <c r="V592" s="92">
        <v>1.6</v>
      </c>
      <c r="W592" s="15">
        <v>9.9</v>
      </c>
      <c r="X592" s="42">
        <v>60</v>
      </c>
      <c r="Y592" s="12">
        <v>5</v>
      </c>
    </row>
    <row r="593" spans="1:25" ht="13.5">
      <c r="A593">
        <v>48413</v>
      </c>
      <c r="C593" s="1">
        <v>0.7</v>
      </c>
      <c r="E593" s="2">
        <v>1.2</v>
      </c>
      <c r="F593" s="18">
        <v>8</v>
      </c>
      <c r="G593" s="2">
        <v>1.3</v>
      </c>
      <c r="H593" s="18">
        <v>14</v>
      </c>
      <c r="O593" s="27">
        <v>0.32</v>
      </c>
      <c r="P593" s="20">
        <v>3</v>
      </c>
      <c r="Q593" s="18">
        <v>2.7</v>
      </c>
      <c r="T593" s="27">
        <v>90</v>
      </c>
      <c r="U593" s="96">
        <v>3.6</v>
      </c>
      <c r="V593" s="96">
        <v>1.6</v>
      </c>
      <c r="W593" s="15">
        <v>9.9</v>
      </c>
      <c r="X593" s="42">
        <v>60</v>
      </c>
      <c r="Y593" s="12">
        <v>5</v>
      </c>
    </row>
    <row r="594" spans="1:25" ht="13.5">
      <c r="A594">
        <v>48414</v>
      </c>
      <c r="C594" s="1">
        <v>0.7</v>
      </c>
      <c r="E594" s="2">
        <v>1.2</v>
      </c>
      <c r="F594" s="18">
        <v>8</v>
      </c>
      <c r="G594" s="2">
        <v>1.3</v>
      </c>
      <c r="H594" s="18">
        <v>14</v>
      </c>
      <c r="O594" s="27">
        <v>0.32</v>
      </c>
      <c r="P594" s="20">
        <v>3</v>
      </c>
      <c r="Q594" s="18">
        <v>2.7</v>
      </c>
      <c r="T594" s="27">
        <v>90</v>
      </c>
      <c r="U594" s="92">
        <v>3.2</v>
      </c>
      <c r="V594" s="92">
        <v>1.2</v>
      </c>
      <c r="W594" s="15">
        <v>9.9</v>
      </c>
      <c r="X594" s="42">
        <v>60</v>
      </c>
      <c r="Y594" s="12">
        <v>5</v>
      </c>
    </row>
    <row r="595" spans="1:26" ht="13.5">
      <c r="A595">
        <v>48415</v>
      </c>
      <c r="B595" s="54" t="s">
        <v>761</v>
      </c>
      <c r="E595" s="31">
        <v>0.5</v>
      </c>
      <c r="F595" s="18">
        <v>8</v>
      </c>
      <c r="G595" s="31">
        <v>0.5</v>
      </c>
      <c r="H595" s="18">
        <v>13.2</v>
      </c>
      <c r="T595" s="27">
        <v>90</v>
      </c>
      <c r="U595" s="92">
        <v>3.4</v>
      </c>
      <c r="V595" s="92">
        <v>1.2</v>
      </c>
      <c r="W595" s="15">
        <v>2</v>
      </c>
      <c r="X595" s="42">
        <v>60</v>
      </c>
      <c r="Y595" s="12">
        <v>5</v>
      </c>
      <c r="Z595" s="62">
        <v>39268</v>
      </c>
    </row>
    <row r="596" spans="1:25" ht="13.5">
      <c r="A596">
        <v>48416</v>
      </c>
      <c r="E596" s="31">
        <v>1</v>
      </c>
      <c r="F596" s="18">
        <v>8</v>
      </c>
      <c r="G596" s="31">
        <v>1</v>
      </c>
      <c r="H596" s="18">
        <v>13.2</v>
      </c>
      <c r="T596" s="27">
        <v>90</v>
      </c>
      <c r="U596" s="96">
        <v>3.4</v>
      </c>
      <c r="V596" s="96">
        <v>1.2</v>
      </c>
      <c r="W596" s="15">
        <v>2</v>
      </c>
      <c r="X596" s="42">
        <v>60</v>
      </c>
      <c r="Y596" s="12">
        <v>5</v>
      </c>
    </row>
    <row r="597" spans="1:25" ht="13.5">
      <c r="A597">
        <v>48417</v>
      </c>
      <c r="E597" s="31">
        <v>1.5</v>
      </c>
      <c r="F597" s="18">
        <v>8</v>
      </c>
      <c r="G597" s="31">
        <v>1.5</v>
      </c>
      <c r="H597" s="18">
        <v>13.2</v>
      </c>
      <c r="T597" s="27">
        <v>90</v>
      </c>
      <c r="U597" s="96">
        <v>3.4</v>
      </c>
      <c r="V597" s="96">
        <v>1.2</v>
      </c>
      <c r="W597" s="15">
        <v>2</v>
      </c>
      <c r="X597" s="42">
        <v>60</v>
      </c>
      <c r="Y597" s="12">
        <v>5</v>
      </c>
    </row>
    <row r="598" spans="1:26" ht="13.5">
      <c r="A598">
        <v>48418</v>
      </c>
      <c r="O598" s="2">
        <v>0.2</v>
      </c>
      <c r="P598" s="8">
        <v>3</v>
      </c>
      <c r="Q598" s="7">
        <v>2.7</v>
      </c>
      <c r="T598" s="27">
        <v>90</v>
      </c>
      <c r="U598" s="96">
        <v>3.4</v>
      </c>
      <c r="V598" s="96">
        <v>1.2</v>
      </c>
      <c r="Z598" s="59" t="s">
        <v>989</v>
      </c>
    </row>
    <row r="599" spans="1:22" ht="13.5">
      <c r="A599">
        <v>48419</v>
      </c>
      <c r="O599" s="2">
        <v>0.2</v>
      </c>
      <c r="P599" s="8">
        <v>3</v>
      </c>
      <c r="Q599" s="7">
        <v>2.7</v>
      </c>
      <c r="T599" s="27">
        <v>90</v>
      </c>
      <c r="U599" s="96">
        <v>3.4</v>
      </c>
      <c r="V599" s="96">
        <v>1.2</v>
      </c>
    </row>
    <row r="600" spans="1:25" ht="13.5">
      <c r="A600">
        <v>48420</v>
      </c>
      <c r="B600" s="54" t="s">
        <v>104</v>
      </c>
      <c r="E600" s="14">
        <v>1.2</v>
      </c>
      <c r="F600" s="18">
        <v>8</v>
      </c>
      <c r="G600" s="14">
        <v>1.3</v>
      </c>
      <c r="H600" s="18">
        <v>14</v>
      </c>
      <c r="O600" s="14">
        <v>0.35</v>
      </c>
      <c r="P600" s="20">
        <v>3</v>
      </c>
      <c r="Q600" s="18">
        <v>2.7</v>
      </c>
      <c r="T600" s="27">
        <v>90</v>
      </c>
      <c r="U600" s="90">
        <v>3.6</v>
      </c>
      <c r="V600" s="90">
        <v>1.2</v>
      </c>
      <c r="W600" s="14"/>
      <c r="X600" s="42"/>
      <c r="Y600" s="12"/>
    </row>
    <row r="601" spans="1:26" ht="13.5">
      <c r="A601">
        <v>48421</v>
      </c>
      <c r="C601" s="1">
        <v>0</v>
      </c>
      <c r="E601" s="27">
        <v>1.2</v>
      </c>
      <c r="F601" s="28">
        <v>8</v>
      </c>
      <c r="G601" s="27">
        <v>1.3</v>
      </c>
      <c r="H601" s="18">
        <v>14</v>
      </c>
      <c r="O601" s="27">
        <v>0.35</v>
      </c>
      <c r="P601" s="20">
        <v>3</v>
      </c>
      <c r="Q601" s="18">
        <v>2.7</v>
      </c>
      <c r="T601" s="27">
        <v>90</v>
      </c>
      <c r="U601" s="90">
        <v>3.6</v>
      </c>
      <c r="V601" s="90">
        <v>1.2</v>
      </c>
      <c r="W601" s="14">
        <v>9.9</v>
      </c>
      <c r="X601" s="42">
        <v>60</v>
      </c>
      <c r="Y601" s="12">
        <v>5</v>
      </c>
      <c r="Z601" s="59" t="s">
        <v>124</v>
      </c>
    </row>
    <row r="602" spans="1:25" ht="13.5">
      <c r="A602">
        <v>48422</v>
      </c>
      <c r="C602" s="1">
        <v>0.9</v>
      </c>
      <c r="E602" s="27">
        <v>1.2</v>
      </c>
      <c r="F602" s="28">
        <v>8</v>
      </c>
      <c r="G602" s="27">
        <v>1.3</v>
      </c>
      <c r="H602" s="18">
        <v>14</v>
      </c>
      <c r="O602" s="27">
        <v>0.35</v>
      </c>
      <c r="P602" s="20">
        <v>3</v>
      </c>
      <c r="Q602" s="18">
        <v>2.7</v>
      </c>
      <c r="T602" s="27">
        <v>90</v>
      </c>
      <c r="U602" s="90">
        <v>3.6</v>
      </c>
      <c r="V602" s="90">
        <v>1.2</v>
      </c>
      <c r="W602" s="27">
        <v>9.9</v>
      </c>
      <c r="X602" s="42">
        <v>60</v>
      </c>
      <c r="Y602" s="12">
        <v>5</v>
      </c>
    </row>
    <row r="603" spans="1:25" ht="13.5">
      <c r="A603">
        <v>48423</v>
      </c>
      <c r="C603" s="1">
        <v>0.1</v>
      </c>
      <c r="E603" s="27">
        <v>2.2</v>
      </c>
      <c r="F603" s="28">
        <v>8</v>
      </c>
      <c r="G603" s="27">
        <v>2.2</v>
      </c>
      <c r="H603" s="18">
        <v>14</v>
      </c>
      <c r="O603" s="27">
        <v>0.35</v>
      </c>
      <c r="P603" s="20">
        <v>3</v>
      </c>
      <c r="Q603" s="18">
        <v>2.7</v>
      </c>
      <c r="T603" s="27">
        <v>90</v>
      </c>
      <c r="U603" s="90">
        <v>3.6</v>
      </c>
      <c r="V603" s="90">
        <v>1.2</v>
      </c>
      <c r="W603" s="27">
        <v>9.9</v>
      </c>
      <c r="X603" s="42">
        <v>60</v>
      </c>
      <c r="Y603" s="12">
        <v>5</v>
      </c>
    </row>
    <row r="604" spans="1:25" ht="13.5">
      <c r="A604">
        <v>48424</v>
      </c>
      <c r="C604" s="1">
        <v>0.1</v>
      </c>
      <c r="E604" s="14">
        <v>1.9</v>
      </c>
      <c r="F604" s="18">
        <v>8</v>
      </c>
      <c r="G604" s="14">
        <v>2</v>
      </c>
      <c r="H604" s="18">
        <v>14</v>
      </c>
      <c r="O604" s="14">
        <v>0.38</v>
      </c>
      <c r="P604" s="20">
        <v>3</v>
      </c>
      <c r="Q604" s="18">
        <v>2.7</v>
      </c>
      <c r="T604" s="27">
        <v>90</v>
      </c>
      <c r="U604" s="90">
        <v>3.6</v>
      </c>
      <c r="V604" s="90">
        <v>1.2</v>
      </c>
      <c r="W604" s="15">
        <v>9.9</v>
      </c>
      <c r="X604" s="42">
        <v>60</v>
      </c>
      <c r="Y604" s="12">
        <v>5</v>
      </c>
    </row>
    <row r="605" spans="1:26" ht="13.5">
      <c r="A605">
        <v>48425</v>
      </c>
      <c r="C605" s="1">
        <v>0.43</v>
      </c>
      <c r="E605" s="14">
        <v>1.2</v>
      </c>
      <c r="F605" s="28">
        <v>8</v>
      </c>
      <c r="G605" s="14">
        <v>1.3</v>
      </c>
      <c r="H605" s="18">
        <v>14</v>
      </c>
      <c r="O605" s="14">
        <v>0.35</v>
      </c>
      <c r="P605" s="20">
        <v>3</v>
      </c>
      <c r="Q605" s="18">
        <v>2.7</v>
      </c>
      <c r="T605" s="27">
        <v>90</v>
      </c>
      <c r="U605" s="90">
        <v>3.6</v>
      </c>
      <c r="V605" s="90">
        <v>1.2</v>
      </c>
      <c r="W605" s="15">
        <v>9.9</v>
      </c>
      <c r="X605" s="42">
        <v>60</v>
      </c>
      <c r="Y605" s="12">
        <v>5</v>
      </c>
      <c r="Z605" s="59" t="s">
        <v>990</v>
      </c>
    </row>
    <row r="606" spans="1:26" ht="13.5">
      <c r="A606">
        <v>48426</v>
      </c>
      <c r="C606" s="1">
        <v>1.04</v>
      </c>
      <c r="E606" s="27">
        <v>1.2</v>
      </c>
      <c r="F606" s="28">
        <v>8</v>
      </c>
      <c r="G606" s="27">
        <v>1.3</v>
      </c>
      <c r="H606" s="18">
        <v>14</v>
      </c>
      <c r="O606" s="27">
        <v>0.35</v>
      </c>
      <c r="P606" s="20">
        <v>3</v>
      </c>
      <c r="Q606" s="18">
        <v>2.7</v>
      </c>
      <c r="T606" s="27">
        <v>90</v>
      </c>
      <c r="U606" s="90">
        <v>3.6</v>
      </c>
      <c r="V606" s="90">
        <v>1.2</v>
      </c>
      <c r="W606" s="15">
        <v>9.9</v>
      </c>
      <c r="X606" s="42">
        <v>60</v>
      </c>
      <c r="Y606" s="12">
        <v>5</v>
      </c>
      <c r="Z606" s="59" t="s">
        <v>990</v>
      </c>
    </row>
    <row r="607" spans="1:26" ht="13.5">
      <c r="A607">
        <v>48427</v>
      </c>
      <c r="C607" s="1">
        <v>1.02</v>
      </c>
      <c r="E607" s="27">
        <v>1.2</v>
      </c>
      <c r="F607" s="28">
        <v>8</v>
      </c>
      <c r="G607" s="27">
        <v>1.3</v>
      </c>
      <c r="H607" s="18">
        <v>14</v>
      </c>
      <c r="O607" s="27">
        <v>0.35</v>
      </c>
      <c r="P607" s="20">
        <v>3</v>
      </c>
      <c r="Q607" s="18">
        <v>2.7</v>
      </c>
      <c r="T607" s="27">
        <v>90</v>
      </c>
      <c r="U607" s="90">
        <v>3.6</v>
      </c>
      <c r="V607" s="90">
        <v>1.2</v>
      </c>
      <c r="W607" s="15">
        <v>9.9</v>
      </c>
      <c r="X607" s="42">
        <v>60</v>
      </c>
      <c r="Y607" s="12">
        <v>5</v>
      </c>
      <c r="Z607" s="59" t="s">
        <v>990</v>
      </c>
    </row>
    <row r="608" spans="1:25" ht="13.5">
      <c r="A608">
        <v>48428</v>
      </c>
      <c r="C608" s="1">
        <v>0.96</v>
      </c>
      <c r="E608" s="27">
        <v>1.2</v>
      </c>
      <c r="F608" s="28">
        <v>8</v>
      </c>
      <c r="G608" s="27">
        <v>1.3</v>
      </c>
      <c r="H608" s="18">
        <v>14</v>
      </c>
      <c r="O608" s="27">
        <v>0.35</v>
      </c>
      <c r="P608" s="20">
        <v>3</v>
      </c>
      <c r="Q608" s="18">
        <v>2.7</v>
      </c>
      <c r="T608" s="27">
        <v>90</v>
      </c>
      <c r="U608" s="90">
        <v>3.6</v>
      </c>
      <c r="V608" s="90">
        <v>1.2</v>
      </c>
      <c r="W608" s="15">
        <v>9.9</v>
      </c>
      <c r="X608" s="42">
        <v>60</v>
      </c>
      <c r="Y608" s="12">
        <v>5</v>
      </c>
    </row>
    <row r="609" spans="1:25" ht="13.5">
      <c r="A609">
        <v>48429</v>
      </c>
      <c r="C609" s="1">
        <v>0.97</v>
      </c>
      <c r="E609" s="27">
        <v>1.2</v>
      </c>
      <c r="F609" s="28">
        <v>8</v>
      </c>
      <c r="G609" s="27">
        <v>1.3</v>
      </c>
      <c r="H609" s="18">
        <v>14</v>
      </c>
      <c r="O609" s="27">
        <v>0.35</v>
      </c>
      <c r="P609" s="20">
        <v>3</v>
      </c>
      <c r="Q609" s="18">
        <v>2.7</v>
      </c>
      <c r="T609" s="27">
        <v>90</v>
      </c>
      <c r="U609" s="90">
        <v>3.6</v>
      </c>
      <c r="V609" s="90">
        <v>1.2</v>
      </c>
      <c r="W609" s="15">
        <v>9.9</v>
      </c>
      <c r="X609" s="42">
        <v>60</v>
      </c>
      <c r="Y609" s="12">
        <v>5</v>
      </c>
    </row>
    <row r="610" spans="1:25" ht="13.5">
      <c r="A610">
        <v>48430</v>
      </c>
      <c r="C610" s="1">
        <v>0.83</v>
      </c>
      <c r="E610" s="27">
        <v>1.2</v>
      </c>
      <c r="F610" s="28">
        <v>8</v>
      </c>
      <c r="G610" s="27">
        <v>1.3</v>
      </c>
      <c r="H610" s="18">
        <v>14</v>
      </c>
      <c r="O610" s="27">
        <v>0.35</v>
      </c>
      <c r="P610" s="20">
        <v>3</v>
      </c>
      <c r="Q610" s="18">
        <v>2.7</v>
      </c>
      <c r="T610" s="27">
        <v>90</v>
      </c>
      <c r="U610" s="90">
        <v>3.6</v>
      </c>
      <c r="V610" s="90">
        <v>1.2</v>
      </c>
      <c r="W610" s="15">
        <v>9.9</v>
      </c>
      <c r="X610" s="42">
        <v>60</v>
      </c>
      <c r="Y610" s="12">
        <v>5</v>
      </c>
    </row>
    <row r="611" spans="1:26" ht="13.5">
      <c r="A611">
        <v>48431</v>
      </c>
      <c r="C611" s="1">
        <v>0.85</v>
      </c>
      <c r="E611" s="27">
        <v>1.2</v>
      </c>
      <c r="F611" s="28">
        <v>8</v>
      </c>
      <c r="G611" s="27">
        <v>1.3</v>
      </c>
      <c r="H611" s="18">
        <v>14</v>
      </c>
      <c r="O611" s="27">
        <v>0.35</v>
      </c>
      <c r="P611" s="20">
        <v>3</v>
      </c>
      <c r="Q611" s="18">
        <v>2.7</v>
      </c>
      <c r="T611" s="27">
        <v>90</v>
      </c>
      <c r="U611" s="90">
        <v>3.6</v>
      </c>
      <c r="V611" s="90">
        <v>1.2</v>
      </c>
      <c r="W611" s="15">
        <v>9.9</v>
      </c>
      <c r="X611" s="42">
        <v>60</v>
      </c>
      <c r="Y611" s="12">
        <v>5</v>
      </c>
      <c r="Z611" s="59" t="s">
        <v>991</v>
      </c>
    </row>
    <row r="612" spans="1:25" ht="13.5">
      <c r="A612">
        <v>48432</v>
      </c>
      <c r="C612" s="1">
        <v>0.85</v>
      </c>
      <c r="E612" s="27">
        <v>1.2</v>
      </c>
      <c r="F612" s="28">
        <v>8</v>
      </c>
      <c r="G612" s="27">
        <v>1.3</v>
      </c>
      <c r="H612" s="18">
        <v>14</v>
      </c>
      <c r="O612" s="27">
        <v>0.35</v>
      </c>
      <c r="P612" s="20">
        <v>3</v>
      </c>
      <c r="Q612" s="18">
        <v>2.7</v>
      </c>
      <c r="T612" s="27">
        <v>90</v>
      </c>
      <c r="U612" s="90">
        <v>3.6</v>
      </c>
      <c r="V612" s="90">
        <v>1.2</v>
      </c>
      <c r="W612" s="15">
        <v>9.9</v>
      </c>
      <c r="X612" s="42">
        <v>60</v>
      </c>
      <c r="Y612" s="12">
        <v>5</v>
      </c>
    </row>
    <row r="613" spans="1:26" ht="13.5">
      <c r="A613">
        <v>48433</v>
      </c>
      <c r="B613" s="54" t="s">
        <v>775</v>
      </c>
      <c r="E613" s="14">
        <v>1.3</v>
      </c>
      <c r="F613" s="28">
        <v>8</v>
      </c>
      <c r="G613" s="14">
        <v>1.4</v>
      </c>
      <c r="H613" s="18">
        <v>14</v>
      </c>
      <c r="O613" s="27"/>
      <c r="P613" s="20"/>
      <c r="Q613" s="18"/>
      <c r="T613" s="27"/>
      <c r="U613" s="90"/>
      <c r="V613" s="90"/>
      <c r="W613" s="15"/>
      <c r="X613" s="42"/>
      <c r="Y613" s="12"/>
      <c r="Z613" s="89" t="s">
        <v>992</v>
      </c>
    </row>
    <row r="614" spans="1:25" ht="13.5">
      <c r="A614">
        <v>48434</v>
      </c>
      <c r="C614" s="1">
        <v>1</v>
      </c>
      <c r="E614" s="14">
        <v>1.2</v>
      </c>
      <c r="F614" s="28">
        <v>8</v>
      </c>
      <c r="G614" s="14">
        <v>1.3</v>
      </c>
      <c r="H614" s="18">
        <v>14</v>
      </c>
      <c r="O614" s="27">
        <v>0.35</v>
      </c>
      <c r="P614" s="20">
        <v>3</v>
      </c>
      <c r="Q614" s="18">
        <v>2.7</v>
      </c>
      <c r="T614" s="27">
        <v>90</v>
      </c>
      <c r="U614" s="90">
        <v>3.6</v>
      </c>
      <c r="V614" s="90">
        <v>1.2</v>
      </c>
      <c r="W614" s="15">
        <v>9.9</v>
      </c>
      <c r="X614" s="42">
        <v>60</v>
      </c>
      <c r="Y614" s="12">
        <v>5</v>
      </c>
    </row>
    <row r="615" spans="1:25" ht="13.5">
      <c r="A615">
        <v>48435</v>
      </c>
      <c r="C615" s="1">
        <v>0.9</v>
      </c>
      <c r="E615" s="14">
        <v>1.1</v>
      </c>
      <c r="F615" s="28">
        <v>8</v>
      </c>
      <c r="G615" s="14">
        <v>1.2</v>
      </c>
      <c r="H615" s="18">
        <v>14</v>
      </c>
      <c r="O615" s="27">
        <v>0.35</v>
      </c>
      <c r="P615" s="20">
        <v>3</v>
      </c>
      <c r="Q615" s="18">
        <v>2.7</v>
      </c>
      <c r="T615" s="27">
        <v>90</v>
      </c>
      <c r="U615" s="90">
        <v>3.6</v>
      </c>
      <c r="V615" s="90">
        <v>1.2</v>
      </c>
      <c r="W615" s="15">
        <v>9.9</v>
      </c>
      <c r="X615" s="43">
        <v>70</v>
      </c>
      <c r="Y615" s="12">
        <v>5</v>
      </c>
    </row>
    <row r="616" spans="1:25" ht="13.5">
      <c r="A616">
        <v>48436</v>
      </c>
      <c r="C616" s="1">
        <v>0.86</v>
      </c>
      <c r="E616" s="14">
        <v>0.9</v>
      </c>
      <c r="F616" s="28">
        <v>8</v>
      </c>
      <c r="G616" s="14">
        <v>1</v>
      </c>
      <c r="H616" s="18">
        <v>14</v>
      </c>
      <c r="O616" s="27">
        <v>0.35</v>
      </c>
      <c r="P616" s="20">
        <v>3</v>
      </c>
      <c r="Q616" s="18">
        <v>2.7</v>
      </c>
      <c r="T616" s="27">
        <v>90</v>
      </c>
      <c r="U616" s="90">
        <v>3.6</v>
      </c>
      <c r="V616" s="90">
        <v>1.2</v>
      </c>
      <c r="W616" s="15">
        <v>9.9</v>
      </c>
      <c r="X616" s="42">
        <v>70</v>
      </c>
      <c r="Y616" s="12">
        <v>5</v>
      </c>
    </row>
    <row r="617" spans="1:25" ht="13.5">
      <c r="A617">
        <v>48437</v>
      </c>
      <c r="C617" s="1">
        <v>0.4</v>
      </c>
      <c r="E617" s="14">
        <v>0.7</v>
      </c>
      <c r="F617" s="28">
        <v>8</v>
      </c>
      <c r="G617" s="14">
        <v>0.8</v>
      </c>
      <c r="H617" s="18">
        <v>14</v>
      </c>
      <c r="O617" s="27">
        <v>0.35</v>
      </c>
      <c r="P617" s="20">
        <v>3</v>
      </c>
      <c r="Q617" s="18">
        <v>2.7</v>
      </c>
      <c r="T617" s="27">
        <v>90</v>
      </c>
      <c r="U617" s="90">
        <v>3.6</v>
      </c>
      <c r="V617" s="90">
        <v>1.2</v>
      </c>
      <c r="W617" s="15">
        <v>9.9</v>
      </c>
      <c r="X617" s="43">
        <v>80</v>
      </c>
      <c r="Y617" s="12">
        <v>5</v>
      </c>
    </row>
    <row r="618" spans="1:25" ht="13.5">
      <c r="A618">
        <v>48438</v>
      </c>
      <c r="C618" s="1">
        <v>0.85</v>
      </c>
      <c r="E618" s="14">
        <v>1.2</v>
      </c>
      <c r="F618" s="28">
        <v>8</v>
      </c>
      <c r="G618" s="14">
        <v>1.3</v>
      </c>
      <c r="H618" s="18">
        <v>14</v>
      </c>
      <c r="O618" s="27">
        <v>0.35</v>
      </c>
      <c r="P618" s="20">
        <v>3</v>
      </c>
      <c r="Q618" s="18">
        <v>2.7</v>
      </c>
      <c r="T618" s="27">
        <v>90</v>
      </c>
      <c r="U618" s="90">
        <v>3.6</v>
      </c>
      <c r="V618" s="90">
        <v>1.2</v>
      </c>
      <c r="W618" s="15">
        <v>9.9</v>
      </c>
      <c r="X618" s="42">
        <v>80</v>
      </c>
      <c r="Y618" s="12">
        <v>5</v>
      </c>
    </row>
    <row r="619" spans="1:25" ht="13.5">
      <c r="A619">
        <v>48439</v>
      </c>
      <c r="C619" s="1">
        <v>0.9</v>
      </c>
      <c r="E619" s="14">
        <v>1.4</v>
      </c>
      <c r="F619" s="28">
        <v>8</v>
      </c>
      <c r="G619" s="14">
        <v>1.5</v>
      </c>
      <c r="H619" s="18">
        <v>14</v>
      </c>
      <c r="O619" s="27">
        <v>0.35</v>
      </c>
      <c r="P619" s="20">
        <v>3</v>
      </c>
      <c r="Q619" s="18">
        <v>2.7</v>
      </c>
      <c r="T619" s="27">
        <v>90</v>
      </c>
      <c r="U619" s="90">
        <v>3.6</v>
      </c>
      <c r="V619" s="90">
        <v>1.2</v>
      </c>
      <c r="W619" s="15">
        <v>9.9</v>
      </c>
      <c r="X619" s="42">
        <v>80</v>
      </c>
      <c r="Y619" s="12">
        <v>5</v>
      </c>
    </row>
    <row r="620" spans="1:25" ht="13.5">
      <c r="A620">
        <v>48440</v>
      </c>
      <c r="C620" s="1">
        <v>0.91</v>
      </c>
      <c r="E620" s="14">
        <v>1.2</v>
      </c>
      <c r="F620" s="28">
        <v>8</v>
      </c>
      <c r="G620" s="14">
        <v>1.3</v>
      </c>
      <c r="H620" s="18">
        <v>14</v>
      </c>
      <c r="O620" s="15">
        <v>0.35</v>
      </c>
      <c r="P620" s="20">
        <v>3</v>
      </c>
      <c r="Q620" s="18">
        <v>2.7</v>
      </c>
      <c r="T620" s="27">
        <v>90</v>
      </c>
      <c r="U620" s="90">
        <v>3.6</v>
      </c>
      <c r="V620" s="90">
        <v>1.2</v>
      </c>
      <c r="W620" s="15">
        <v>9.9</v>
      </c>
      <c r="X620" s="42">
        <v>80</v>
      </c>
      <c r="Y620" s="12">
        <v>5</v>
      </c>
    </row>
    <row r="621" spans="1:25" ht="13.5">
      <c r="A621">
        <v>48441</v>
      </c>
      <c r="C621" s="1">
        <v>0.98</v>
      </c>
      <c r="E621" s="15">
        <v>1.2</v>
      </c>
      <c r="F621" s="18">
        <v>8</v>
      </c>
      <c r="G621" s="15">
        <v>1.3</v>
      </c>
      <c r="H621" s="18">
        <v>14</v>
      </c>
      <c r="O621" s="14">
        <v>0.4</v>
      </c>
      <c r="P621" s="20">
        <v>3</v>
      </c>
      <c r="Q621" s="18">
        <v>2.7</v>
      </c>
      <c r="T621" s="27">
        <v>90</v>
      </c>
      <c r="U621" s="90">
        <v>3.6</v>
      </c>
      <c r="V621" s="90">
        <v>1.2</v>
      </c>
      <c r="W621" s="15">
        <v>9.9</v>
      </c>
      <c r="X621" s="42">
        <v>80</v>
      </c>
      <c r="Y621" s="12">
        <v>5</v>
      </c>
    </row>
    <row r="622" spans="1:25" ht="13.5">
      <c r="A622">
        <v>48442</v>
      </c>
      <c r="C622" s="1">
        <v>0.32</v>
      </c>
      <c r="E622" s="15">
        <v>1.2</v>
      </c>
      <c r="F622" s="18">
        <v>8</v>
      </c>
      <c r="G622" s="15">
        <v>1.3</v>
      </c>
      <c r="H622" s="18">
        <v>14</v>
      </c>
      <c r="O622" s="14">
        <v>0.45</v>
      </c>
      <c r="P622" s="20">
        <v>3</v>
      </c>
      <c r="Q622" s="18">
        <v>2.7</v>
      </c>
      <c r="T622" s="27">
        <v>90</v>
      </c>
      <c r="U622" s="90">
        <v>3.6</v>
      </c>
      <c r="V622" s="90">
        <v>1.2</v>
      </c>
      <c r="W622" s="15">
        <v>9.9</v>
      </c>
      <c r="X622" s="42">
        <v>80</v>
      </c>
      <c r="Y622" s="12">
        <v>5</v>
      </c>
    </row>
    <row r="623" spans="1:25" ht="13.5">
      <c r="A623">
        <v>48443</v>
      </c>
      <c r="C623" s="1">
        <v>0.88</v>
      </c>
      <c r="E623" s="15">
        <v>1.2</v>
      </c>
      <c r="F623" s="18">
        <v>8</v>
      </c>
      <c r="G623" s="15">
        <v>1.3</v>
      </c>
      <c r="H623" s="18">
        <v>14</v>
      </c>
      <c r="O623" s="14">
        <v>0.3</v>
      </c>
      <c r="P623" s="20">
        <v>3</v>
      </c>
      <c r="Q623" s="18">
        <v>2.7</v>
      </c>
      <c r="T623" s="27">
        <v>90</v>
      </c>
      <c r="U623" s="90">
        <v>3.6</v>
      </c>
      <c r="V623" s="90">
        <v>1.2</v>
      </c>
      <c r="W623" s="15">
        <v>9.9</v>
      </c>
      <c r="X623" s="42">
        <v>80</v>
      </c>
      <c r="Y623" s="12">
        <v>5</v>
      </c>
    </row>
    <row r="624" spans="1:25" ht="13.5">
      <c r="A624">
        <v>48444</v>
      </c>
      <c r="C624" s="1">
        <v>0.54</v>
      </c>
      <c r="E624" s="15">
        <v>1.2</v>
      </c>
      <c r="F624" s="18">
        <v>8</v>
      </c>
      <c r="G624" s="15">
        <v>1.3</v>
      </c>
      <c r="H624" s="18">
        <v>14</v>
      </c>
      <c r="O624" s="14">
        <v>0.25</v>
      </c>
      <c r="P624" s="20">
        <v>3</v>
      </c>
      <c r="Q624" s="18">
        <v>2.7</v>
      </c>
      <c r="T624" s="27">
        <v>90</v>
      </c>
      <c r="U624" s="90">
        <v>3.6</v>
      </c>
      <c r="V624" s="90">
        <v>1.2</v>
      </c>
      <c r="W624" s="15">
        <v>9.9</v>
      </c>
      <c r="X624" s="42">
        <v>80</v>
      </c>
      <c r="Y624" s="12">
        <v>5</v>
      </c>
    </row>
    <row r="625" spans="1:25" ht="13.5">
      <c r="A625">
        <v>48445</v>
      </c>
      <c r="C625" s="1">
        <v>0.41</v>
      </c>
      <c r="E625" s="15">
        <v>1.2</v>
      </c>
      <c r="F625" s="18">
        <v>8</v>
      </c>
      <c r="G625" s="15">
        <v>1.3</v>
      </c>
      <c r="H625" s="18">
        <v>14</v>
      </c>
      <c r="O625" s="14">
        <v>0.2</v>
      </c>
      <c r="P625" s="20">
        <v>3</v>
      </c>
      <c r="Q625" s="18">
        <v>2.7</v>
      </c>
      <c r="T625" s="27">
        <v>90</v>
      </c>
      <c r="U625" s="90">
        <v>3.6</v>
      </c>
      <c r="V625" s="90">
        <v>1.2</v>
      </c>
      <c r="W625" s="15">
        <v>9.9</v>
      </c>
      <c r="X625" s="42">
        <v>80</v>
      </c>
      <c r="Y625" s="12">
        <v>5</v>
      </c>
    </row>
    <row r="626" spans="1:25" ht="13.5">
      <c r="A626">
        <v>48446</v>
      </c>
      <c r="C626" s="1">
        <v>0.22</v>
      </c>
      <c r="E626" s="15">
        <v>1.2</v>
      </c>
      <c r="F626" s="18">
        <v>8</v>
      </c>
      <c r="G626" s="15">
        <v>1.3</v>
      </c>
      <c r="H626" s="18">
        <v>14</v>
      </c>
      <c r="O626" s="14">
        <v>0.15</v>
      </c>
      <c r="P626" s="20">
        <v>3</v>
      </c>
      <c r="Q626" s="18">
        <v>2.7</v>
      </c>
      <c r="T626" s="27">
        <v>90</v>
      </c>
      <c r="U626" s="90">
        <v>3.6</v>
      </c>
      <c r="V626" s="90">
        <v>1.2</v>
      </c>
      <c r="W626" s="15">
        <v>9.9</v>
      </c>
      <c r="X626" s="42">
        <v>80</v>
      </c>
      <c r="Y626" s="12">
        <v>5</v>
      </c>
    </row>
    <row r="627" spans="1:25" ht="13.5">
      <c r="A627">
        <v>48447</v>
      </c>
      <c r="C627" s="1">
        <v>0.11</v>
      </c>
      <c r="E627" s="15">
        <v>1.2</v>
      </c>
      <c r="F627" s="18">
        <v>8</v>
      </c>
      <c r="G627" s="15">
        <v>1.3</v>
      </c>
      <c r="H627" s="18">
        <v>14</v>
      </c>
      <c r="O627" s="14">
        <v>0.1</v>
      </c>
      <c r="P627" s="20">
        <v>3</v>
      </c>
      <c r="Q627" s="18">
        <v>2.7</v>
      </c>
      <c r="T627" s="27">
        <v>90</v>
      </c>
      <c r="U627" s="90">
        <v>3.6</v>
      </c>
      <c r="V627" s="90">
        <v>1.2</v>
      </c>
      <c r="W627" s="15">
        <v>9.9</v>
      </c>
      <c r="X627" s="42">
        <v>80</v>
      </c>
      <c r="Y627" s="12">
        <v>5</v>
      </c>
    </row>
    <row r="628" spans="1:8" ht="13.5">
      <c r="A628">
        <v>48448</v>
      </c>
      <c r="B628" s="54" t="s">
        <v>104</v>
      </c>
      <c r="E628" s="15">
        <v>1.2</v>
      </c>
      <c r="F628" s="18">
        <v>8</v>
      </c>
      <c r="G628" s="15">
        <v>1.3</v>
      </c>
      <c r="H628" s="18">
        <v>14</v>
      </c>
    </row>
    <row r="629" spans="1:25" ht="13.5">
      <c r="A629">
        <v>48449</v>
      </c>
      <c r="C629" s="1">
        <v>0.08</v>
      </c>
      <c r="E629" s="14">
        <v>1.1</v>
      </c>
      <c r="F629" s="28">
        <v>8</v>
      </c>
      <c r="G629" s="14">
        <v>1.2</v>
      </c>
      <c r="H629" s="18">
        <v>14</v>
      </c>
      <c r="T629" s="27">
        <v>90</v>
      </c>
      <c r="U629" s="90">
        <v>3.6</v>
      </c>
      <c r="V629" s="90">
        <v>1.2</v>
      </c>
      <c r="W629" s="15">
        <v>9.9</v>
      </c>
      <c r="X629" s="42">
        <v>80</v>
      </c>
      <c r="Y629" s="12">
        <v>5</v>
      </c>
    </row>
    <row r="630" spans="1:8" ht="13.5">
      <c r="A630">
        <v>48450</v>
      </c>
      <c r="B630" s="54" t="s">
        <v>104</v>
      </c>
      <c r="E630" s="14">
        <v>1.1</v>
      </c>
      <c r="F630" s="28">
        <v>8</v>
      </c>
      <c r="G630" s="14">
        <v>1.2</v>
      </c>
      <c r="H630" s="18">
        <v>14</v>
      </c>
    </row>
    <row r="631" spans="1:8" ht="13.5">
      <c r="A631">
        <v>48451</v>
      </c>
      <c r="B631" s="54" t="s">
        <v>104</v>
      </c>
      <c r="E631" s="14">
        <v>0.9</v>
      </c>
      <c r="F631" s="28">
        <v>8</v>
      </c>
      <c r="G631" s="14">
        <v>1</v>
      </c>
      <c r="H631" s="18">
        <v>14</v>
      </c>
    </row>
    <row r="632" spans="1:8" ht="13.5">
      <c r="A632">
        <v>48452</v>
      </c>
      <c r="B632" s="54" t="s">
        <v>104</v>
      </c>
      <c r="E632" s="14">
        <v>0.7</v>
      </c>
      <c r="F632" s="28">
        <v>8</v>
      </c>
      <c r="G632" s="14">
        <v>0.8</v>
      </c>
      <c r="H632" s="18">
        <v>14</v>
      </c>
    </row>
    <row r="633" spans="1:8" ht="13.5">
      <c r="A633">
        <v>48453</v>
      </c>
      <c r="B633" s="54" t="s">
        <v>104</v>
      </c>
      <c r="E633" s="14">
        <v>1.4</v>
      </c>
      <c r="F633" s="28">
        <v>8</v>
      </c>
      <c r="G633" s="14">
        <v>1.5</v>
      </c>
      <c r="H633" s="18">
        <v>14</v>
      </c>
    </row>
    <row r="634" spans="1:26" ht="13.5">
      <c r="A634">
        <v>48454</v>
      </c>
      <c r="C634" s="1">
        <v>0.97</v>
      </c>
      <c r="E634" s="14">
        <v>1.2</v>
      </c>
      <c r="F634" s="18">
        <v>8</v>
      </c>
      <c r="G634" s="14">
        <v>1.3</v>
      </c>
      <c r="H634" s="18">
        <v>14</v>
      </c>
      <c r="O634" s="14">
        <v>0.3</v>
      </c>
      <c r="P634" s="20">
        <v>3</v>
      </c>
      <c r="Q634" s="18">
        <v>2.7</v>
      </c>
      <c r="T634" s="27">
        <v>90</v>
      </c>
      <c r="U634" s="90">
        <v>3.6</v>
      </c>
      <c r="V634" s="90">
        <v>1.2</v>
      </c>
      <c r="W634" s="15">
        <v>9.9</v>
      </c>
      <c r="X634" s="42">
        <v>80</v>
      </c>
      <c r="Y634" s="12">
        <v>5</v>
      </c>
      <c r="Z634" s="59" t="s">
        <v>993</v>
      </c>
    </row>
    <row r="635" spans="1:26" ht="13.5">
      <c r="A635">
        <v>48455</v>
      </c>
      <c r="C635" s="1">
        <v>1.11</v>
      </c>
      <c r="E635" s="15">
        <v>1.2</v>
      </c>
      <c r="F635" s="18">
        <v>8</v>
      </c>
      <c r="G635" s="15">
        <v>1.3</v>
      </c>
      <c r="H635" s="18">
        <v>14</v>
      </c>
      <c r="O635" s="14">
        <v>0.35</v>
      </c>
      <c r="P635" s="20">
        <v>3</v>
      </c>
      <c r="Q635" s="18">
        <v>2.7</v>
      </c>
      <c r="T635" s="27">
        <v>90</v>
      </c>
      <c r="U635" s="90">
        <v>3.6</v>
      </c>
      <c r="V635" s="90">
        <v>1.2</v>
      </c>
      <c r="W635" s="15">
        <v>9.9</v>
      </c>
      <c r="X635" s="42">
        <v>80</v>
      </c>
      <c r="Y635" s="12">
        <v>5</v>
      </c>
      <c r="Z635" s="59" t="s">
        <v>993</v>
      </c>
    </row>
    <row r="636" spans="1:26" ht="13.5">
      <c r="A636">
        <v>48456</v>
      </c>
      <c r="C636" s="1">
        <v>0.94</v>
      </c>
      <c r="E636" s="15">
        <v>1.2</v>
      </c>
      <c r="F636" s="18">
        <v>8</v>
      </c>
      <c r="G636" s="15">
        <v>1.3</v>
      </c>
      <c r="H636" s="18">
        <v>14</v>
      </c>
      <c r="O636" s="15">
        <v>0.35</v>
      </c>
      <c r="P636" s="20">
        <v>3</v>
      </c>
      <c r="Q636" s="18">
        <v>2.7</v>
      </c>
      <c r="T636" s="27">
        <v>90</v>
      </c>
      <c r="U636" s="90">
        <v>3.6</v>
      </c>
      <c r="V636" s="90">
        <v>1.2</v>
      </c>
      <c r="W636" s="15">
        <v>9.9</v>
      </c>
      <c r="X636" s="42">
        <v>80</v>
      </c>
      <c r="Y636" s="12">
        <v>5</v>
      </c>
      <c r="Z636" s="59" t="s">
        <v>993</v>
      </c>
    </row>
    <row r="637" spans="1:26" ht="13.5">
      <c r="A637">
        <v>48457</v>
      </c>
      <c r="C637" s="1">
        <v>1.11</v>
      </c>
      <c r="E637" s="15">
        <v>1.2</v>
      </c>
      <c r="F637" s="18">
        <v>8</v>
      </c>
      <c r="G637" s="15">
        <v>1.3</v>
      </c>
      <c r="H637" s="18">
        <v>14</v>
      </c>
      <c r="O637" s="15">
        <v>0.35</v>
      </c>
      <c r="P637" s="20">
        <v>3</v>
      </c>
      <c r="Q637" s="18">
        <v>2.7</v>
      </c>
      <c r="T637" s="27">
        <v>90</v>
      </c>
      <c r="U637" s="90">
        <v>3.6</v>
      </c>
      <c r="V637" s="90">
        <v>1.2</v>
      </c>
      <c r="W637" s="15">
        <v>9.9</v>
      </c>
      <c r="X637" s="42">
        <v>80</v>
      </c>
      <c r="Y637" s="12">
        <v>5</v>
      </c>
      <c r="Z637" s="59" t="s">
        <v>993</v>
      </c>
    </row>
    <row r="638" spans="1:25" ht="13.5">
      <c r="A638">
        <v>48458</v>
      </c>
      <c r="C638" s="1">
        <v>0.83</v>
      </c>
      <c r="E638" s="15">
        <v>1.2</v>
      </c>
      <c r="F638" s="18">
        <v>8</v>
      </c>
      <c r="G638" s="15">
        <v>1.3</v>
      </c>
      <c r="H638" s="18">
        <v>14</v>
      </c>
      <c r="O638" s="15">
        <v>0.35</v>
      </c>
      <c r="P638" s="20">
        <v>3</v>
      </c>
      <c r="Q638" s="18">
        <v>2.7</v>
      </c>
      <c r="T638" s="27">
        <v>90</v>
      </c>
      <c r="U638" s="90">
        <v>3.6</v>
      </c>
      <c r="V638" s="90">
        <v>1.2</v>
      </c>
      <c r="W638" s="14">
        <v>8</v>
      </c>
      <c r="X638" s="42">
        <v>80</v>
      </c>
      <c r="Y638" s="12">
        <v>5</v>
      </c>
    </row>
    <row r="639" spans="1:25" ht="13.5">
      <c r="A639">
        <v>48459</v>
      </c>
      <c r="C639" s="1">
        <v>0.86</v>
      </c>
      <c r="E639" s="15">
        <v>1.2</v>
      </c>
      <c r="F639" s="18">
        <v>8</v>
      </c>
      <c r="G639" s="15">
        <v>1.3</v>
      </c>
      <c r="H639" s="18">
        <v>14</v>
      </c>
      <c r="O639" s="15">
        <v>0.35</v>
      </c>
      <c r="P639" s="20">
        <v>3</v>
      </c>
      <c r="Q639" s="18">
        <v>2.7</v>
      </c>
      <c r="T639" s="27">
        <v>90</v>
      </c>
      <c r="U639" s="90">
        <v>3.6</v>
      </c>
      <c r="V639" s="90">
        <v>1.2</v>
      </c>
      <c r="W639" s="14">
        <v>6</v>
      </c>
      <c r="X639" s="42">
        <v>80</v>
      </c>
      <c r="Y639" s="12">
        <v>5</v>
      </c>
    </row>
    <row r="640" spans="1:25" ht="13.5">
      <c r="A640">
        <v>48460</v>
      </c>
      <c r="C640" s="1">
        <v>0.18</v>
      </c>
      <c r="E640" s="15">
        <v>1.2</v>
      </c>
      <c r="F640" s="18">
        <v>8</v>
      </c>
      <c r="G640" s="15">
        <v>1.3</v>
      </c>
      <c r="H640" s="18">
        <v>14</v>
      </c>
      <c r="O640" s="15">
        <v>0.35</v>
      </c>
      <c r="P640" s="20">
        <v>3</v>
      </c>
      <c r="Q640" s="18">
        <v>2.7</v>
      </c>
      <c r="T640" s="27">
        <v>90</v>
      </c>
      <c r="U640" s="90">
        <v>3.6</v>
      </c>
      <c r="V640" s="90">
        <v>1.2</v>
      </c>
      <c r="W640" s="14">
        <v>4</v>
      </c>
      <c r="X640" s="42">
        <v>80</v>
      </c>
      <c r="Y640" s="12">
        <v>5</v>
      </c>
    </row>
    <row r="641" spans="1:25" ht="13.5">
      <c r="A641">
        <v>48461</v>
      </c>
      <c r="C641" s="1">
        <v>0</v>
      </c>
      <c r="E641" s="15">
        <v>1.2</v>
      </c>
      <c r="F641" s="18">
        <v>8</v>
      </c>
      <c r="G641" s="15">
        <v>1.3</v>
      </c>
      <c r="H641" s="18">
        <v>14</v>
      </c>
      <c r="O641" s="15">
        <v>0.35</v>
      </c>
      <c r="P641" s="20">
        <v>3</v>
      </c>
      <c r="Q641" s="18">
        <v>2.7</v>
      </c>
      <c r="T641" s="27">
        <v>90</v>
      </c>
      <c r="U641" s="90">
        <v>3.6</v>
      </c>
      <c r="V641" s="90">
        <v>1.2</v>
      </c>
      <c r="W641" s="14">
        <v>2</v>
      </c>
      <c r="X641" s="42">
        <v>80</v>
      </c>
      <c r="Y641" s="12">
        <v>5</v>
      </c>
    </row>
    <row r="642" spans="1:26" ht="13.5">
      <c r="A642">
        <v>48462</v>
      </c>
      <c r="B642" s="54" t="s">
        <v>761</v>
      </c>
      <c r="E642" s="31">
        <v>0.5</v>
      </c>
      <c r="F642" s="18">
        <v>8</v>
      </c>
      <c r="G642" s="31">
        <v>0.5</v>
      </c>
      <c r="H642" s="18">
        <v>13.2</v>
      </c>
      <c r="T642" s="27">
        <v>90</v>
      </c>
      <c r="U642" s="92">
        <v>4.5</v>
      </c>
      <c r="V642" s="92">
        <v>2.6</v>
      </c>
      <c r="W642" s="15">
        <v>2</v>
      </c>
      <c r="X642" s="42">
        <v>4</v>
      </c>
      <c r="Y642" s="12">
        <v>12</v>
      </c>
      <c r="Z642" s="62">
        <v>39272</v>
      </c>
    </row>
    <row r="643" spans="1:25" ht="13.5">
      <c r="A643">
        <v>48463</v>
      </c>
      <c r="H643" s="54"/>
      <c r="I643" s="14">
        <v>0.5</v>
      </c>
      <c r="J643" s="18">
        <v>0</v>
      </c>
      <c r="K643" s="18">
        <v>10</v>
      </c>
      <c r="L643" s="18">
        <v>22.4</v>
      </c>
      <c r="T643" s="27">
        <v>90</v>
      </c>
      <c r="U643" s="90">
        <v>4.5</v>
      </c>
      <c r="V643" s="90">
        <v>2.6</v>
      </c>
      <c r="W643" s="15">
        <v>2</v>
      </c>
      <c r="X643" s="42">
        <v>4</v>
      </c>
      <c r="Y643" s="12">
        <v>12</v>
      </c>
    </row>
    <row r="644" spans="1:25" ht="13.5">
      <c r="A644">
        <v>48464</v>
      </c>
      <c r="E644" s="31">
        <v>1</v>
      </c>
      <c r="F644" s="18">
        <v>8</v>
      </c>
      <c r="G644" s="31">
        <v>1</v>
      </c>
      <c r="H644" s="18">
        <v>13.2</v>
      </c>
      <c r="I644" s="15"/>
      <c r="J644" s="18"/>
      <c r="K644" s="18"/>
      <c r="L644" s="18"/>
      <c r="M644" s="15"/>
      <c r="N644" s="18"/>
      <c r="O644" s="15"/>
      <c r="P644" s="20"/>
      <c r="Q644" s="18"/>
      <c r="R644" s="38"/>
      <c r="S644" s="18"/>
      <c r="T644" s="27">
        <v>90</v>
      </c>
      <c r="U644" s="90">
        <v>4.5</v>
      </c>
      <c r="V644" s="90">
        <v>2.6</v>
      </c>
      <c r="W644" s="15">
        <v>2</v>
      </c>
      <c r="X644" s="42">
        <v>4</v>
      </c>
      <c r="Y644" s="12">
        <v>12</v>
      </c>
    </row>
    <row r="645" spans="1:25" ht="13.5">
      <c r="A645">
        <v>48465</v>
      </c>
      <c r="I645" s="14">
        <v>1</v>
      </c>
      <c r="J645" s="18">
        <v>0</v>
      </c>
      <c r="K645" s="18">
        <v>10</v>
      </c>
      <c r="L645" s="18">
        <v>22.5</v>
      </c>
      <c r="T645" s="27">
        <v>90</v>
      </c>
      <c r="U645" s="90">
        <v>4.5</v>
      </c>
      <c r="V645" s="90">
        <v>2.6</v>
      </c>
      <c r="W645" s="15">
        <v>2</v>
      </c>
      <c r="X645" s="42">
        <v>4</v>
      </c>
      <c r="Y645" s="12">
        <v>12</v>
      </c>
    </row>
    <row r="646" spans="1:25" ht="13.5">
      <c r="A646">
        <v>48466</v>
      </c>
      <c r="E646" s="31">
        <v>1.5</v>
      </c>
      <c r="F646" s="18">
        <v>8</v>
      </c>
      <c r="G646" s="31">
        <v>1.5</v>
      </c>
      <c r="H646" s="18">
        <v>13.2</v>
      </c>
      <c r="I646" s="15"/>
      <c r="J646" s="18"/>
      <c r="K646" s="18"/>
      <c r="L646" s="18"/>
      <c r="M646" s="15"/>
      <c r="N646" s="18"/>
      <c r="O646" s="15"/>
      <c r="P646" s="20"/>
      <c r="Q646" s="18"/>
      <c r="R646" s="38"/>
      <c r="S646" s="18"/>
      <c r="T646" s="27">
        <v>90</v>
      </c>
      <c r="U646" s="90">
        <v>4.5</v>
      </c>
      <c r="V646" s="90">
        <v>2.6</v>
      </c>
      <c r="W646" s="15">
        <v>2</v>
      </c>
      <c r="X646" s="42">
        <v>4</v>
      </c>
      <c r="Y646" s="12">
        <v>12</v>
      </c>
    </row>
    <row r="647" spans="1:25" ht="13.5">
      <c r="A647">
        <v>48467</v>
      </c>
      <c r="I647" s="14">
        <v>1.5</v>
      </c>
      <c r="J647" s="18">
        <v>0</v>
      </c>
      <c r="K647" s="18">
        <v>10</v>
      </c>
      <c r="L647" s="18">
        <v>22.5</v>
      </c>
      <c r="T647" s="27">
        <v>90</v>
      </c>
      <c r="U647" s="90">
        <v>4.5</v>
      </c>
      <c r="V647" s="90">
        <v>2.6</v>
      </c>
      <c r="W647" s="15">
        <v>2</v>
      </c>
      <c r="X647" s="42">
        <v>4</v>
      </c>
      <c r="Y647" s="12">
        <v>12</v>
      </c>
    </row>
    <row r="648" spans="1:25" ht="13.5">
      <c r="A648">
        <v>48468</v>
      </c>
      <c r="E648" s="31">
        <v>2</v>
      </c>
      <c r="F648" s="18">
        <v>8</v>
      </c>
      <c r="G648" s="31">
        <v>2</v>
      </c>
      <c r="H648" s="18">
        <v>13.2</v>
      </c>
      <c r="I648" s="14"/>
      <c r="J648" s="18"/>
      <c r="K648" s="18"/>
      <c r="L648" s="18"/>
      <c r="T648" s="27">
        <v>90</v>
      </c>
      <c r="U648" s="90">
        <v>4.5</v>
      </c>
      <c r="V648" s="90">
        <v>2.6</v>
      </c>
      <c r="W648" s="15">
        <v>2</v>
      </c>
      <c r="X648" s="42">
        <v>4</v>
      </c>
      <c r="Y648" s="12">
        <v>12</v>
      </c>
    </row>
    <row r="649" spans="1:25" ht="13.5">
      <c r="A649">
        <v>48469</v>
      </c>
      <c r="I649" s="14">
        <v>2</v>
      </c>
      <c r="J649" s="18">
        <v>0</v>
      </c>
      <c r="K649" s="18">
        <v>10</v>
      </c>
      <c r="L649" s="18">
        <v>22.5</v>
      </c>
      <c r="T649" s="27">
        <v>90</v>
      </c>
      <c r="U649" s="90">
        <v>4.5</v>
      </c>
      <c r="V649" s="90">
        <v>2.6</v>
      </c>
      <c r="W649" s="15">
        <v>2</v>
      </c>
      <c r="X649" s="42">
        <v>4</v>
      </c>
      <c r="Y649" s="12">
        <v>12</v>
      </c>
    </row>
    <row r="650" spans="1:26" ht="13.5">
      <c r="A650">
        <v>48470</v>
      </c>
      <c r="E650" s="31"/>
      <c r="F650" s="18"/>
      <c r="G650" s="31"/>
      <c r="H650" s="18"/>
      <c r="I650" s="15"/>
      <c r="J650" s="18"/>
      <c r="K650" s="18"/>
      <c r="L650" s="18"/>
      <c r="M650" s="15">
        <v>0.7</v>
      </c>
      <c r="N650" s="18">
        <v>19</v>
      </c>
      <c r="O650" s="15">
        <v>1.6</v>
      </c>
      <c r="P650" s="20">
        <v>12.9</v>
      </c>
      <c r="Q650" s="18">
        <v>12.5</v>
      </c>
      <c r="R650" s="38">
        <v>0.7</v>
      </c>
      <c r="S650" s="18">
        <v>16.5</v>
      </c>
      <c r="T650" s="27">
        <v>90</v>
      </c>
      <c r="U650" s="90">
        <v>4.5</v>
      </c>
      <c r="V650" s="90">
        <v>2.6</v>
      </c>
      <c r="W650" s="15">
        <v>2</v>
      </c>
      <c r="X650" s="42">
        <v>4</v>
      </c>
      <c r="Y650" s="12">
        <v>12</v>
      </c>
      <c r="Z650" s="59" t="s">
        <v>835</v>
      </c>
    </row>
    <row r="651" spans="1:26" ht="13.5">
      <c r="A651">
        <v>48471</v>
      </c>
      <c r="M651" s="15">
        <v>0.7</v>
      </c>
      <c r="N651" s="18">
        <v>19</v>
      </c>
      <c r="O651" s="15">
        <v>1.6</v>
      </c>
      <c r="P651" s="20">
        <v>12.9</v>
      </c>
      <c r="Q651" s="18">
        <v>12.5</v>
      </c>
      <c r="R651" s="38">
        <v>0.7</v>
      </c>
      <c r="S651" s="18">
        <v>16.5</v>
      </c>
      <c r="T651" s="27">
        <v>90</v>
      </c>
      <c r="U651" s="90">
        <v>4.5</v>
      </c>
      <c r="V651" s="90">
        <v>2.6</v>
      </c>
      <c r="W651" s="15">
        <v>2</v>
      </c>
      <c r="X651" s="42">
        <v>4</v>
      </c>
      <c r="Y651" s="12">
        <v>12</v>
      </c>
      <c r="Z651" s="59" t="s">
        <v>835</v>
      </c>
    </row>
    <row r="652" spans="1:25" ht="13.5">
      <c r="A652">
        <v>48472</v>
      </c>
      <c r="M652" s="15">
        <v>0.7</v>
      </c>
      <c r="N652" s="18">
        <v>19</v>
      </c>
      <c r="O652" s="15">
        <v>1.6</v>
      </c>
      <c r="P652" s="20">
        <v>12.9</v>
      </c>
      <c r="Q652" s="18">
        <v>12.5</v>
      </c>
      <c r="R652" s="38">
        <v>0.7</v>
      </c>
      <c r="S652" s="18">
        <v>16.5</v>
      </c>
      <c r="T652" s="27">
        <v>90</v>
      </c>
      <c r="U652" s="90">
        <v>4.5</v>
      </c>
      <c r="V652" s="90">
        <v>2.6</v>
      </c>
      <c r="W652" s="15">
        <v>2</v>
      </c>
      <c r="X652" s="42">
        <v>4</v>
      </c>
      <c r="Y652" s="12">
        <v>12</v>
      </c>
    </row>
    <row r="653" spans="1:26" ht="13.5">
      <c r="A653">
        <v>48473</v>
      </c>
      <c r="E653" s="31">
        <v>2.3</v>
      </c>
      <c r="F653" s="18">
        <v>8</v>
      </c>
      <c r="G653" s="31">
        <v>2.4</v>
      </c>
      <c r="H653" s="18">
        <v>13.2</v>
      </c>
      <c r="I653" s="14">
        <v>3.1</v>
      </c>
      <c r="J653" s="18">
        <v>0</v>
      </c>
      <c r="K653" s="18">
        <v>10</v>
      </c>
      <c r="L653" s="18">
        <v>22.4</v>
      </c>
      <c r="M653" s="15">
        <v>0.7</v>
      </c>
      <c r="N653" s="18">
        <v>19</v>
      </c>
      <c r="O653" s="15">
        <v>1.6</v>
      </c>
      <c r="P653" s="20">
        <v>12.9</v>
      </c>
      <c r="Q653" s="18">
        <v>12.5</v>
      </c>
      <c r="R653" s="38">
        <v>0.7</v>
      </c>
      <c r="S653" s="18">
        <v>16.5</v>
      </c>
      <c r="T653" s="27">
        <v>90</v>
      </c>
      <c r="U653" s="90">
        <v>4.5</v>
      </c>
      <c r="V653" s="90">
        <v>2.6</v>
      </c>
      <c r="W653" s="15">
        <v>2</v>
      </c>
      <c r="X653" s="42">
        <v>4</v>
      </c>
      <c r="Y653" s="12">
        <v>12</v>
      </c>
      <c r="Z653" s="59" t="s">
        <v>836</v>
      </c>
    </row>
    <row r="654" spans="1:25" ht="13.5">
      <c r="A654">
        <v>48474</v>
      </c>
      <c r="C654" s="1">
        <v>85</v>
      </c>
      <c r="E654" s="91">
        <v>2.3</v>
      </c>
      <c r="F654" s="18">
        <v>8</v>
      </c>
      <c r="G654" s="91">
        <v>2.4</v>
      </c>
      <c r="H654" s="18">
        <v>13.2</v>
      </c>
      <c r="I654" s="15">
        <v>3.1</v>
      </c>
      <c r="J654" s="18">
        <v>0</v>
      </c>
      <c r="K654" s="18">
        <v>10</v>
      </c>
      <c r="L654" s="18">
        <v>22.4</v>
      </c>
      <c r="M654" s="15">
        <v>0.7</v>
      </c>
      <c r="N654" s="18">
        <v>19</v>
      </c>
      <c r="O654" s="15">
        <v>1.6</v>
      </c>
      <c r="P654" s="20">
        <v>12.9</v>
      </c>
      <c r="Q654" s="18">
        <v>12.5</v>
      </c>
      <c r="R654" s="38">
        <v>0.7</v>
      </c>
      <c r="S654" s="18">
        <v>16.5</v>
      </c>
      <c r="T654" s="15">
        <v>90</v>
      </c>
      <c r="U654" s="90">
        <v>4.5</v>
      </c>
      <c r="V654" s="90">
        <v>2.6</v>
      </c>
      <c r="W654" s="15">
        <v>2</v>
      </c>
      <c r="X654" s="42">
        <v>4</v>
      </c>
      <c r="Y654" s="12">
        <v>12</v>
      </c>
    </row>
    <row r="655" spans="1:25" ht="13.5">
      <c r="A655">
        <v>48475</v>
      </c>
      <c r="C655" s="1">
        <v>85</v>
      </c>
      <c r="E655" s="91">
        <v>2.3</v>
      </c>
      <c r="F655" s="18">
        <v>8</v>
      </c>
      <c r="G655" s="91">
        <v>2.4</v>
      </c>
      <c r="H655" s="18">
        <v>13.2</v>
      </c>
      <c r="I655" s="15">
        <v>3.1</v>
      </c>
      <c r="J655" s="18">
        <v>0</v>
      </c>
      <c r="K655" s="18">
        <v>10</v>
      </c>
      <c r="L655" s="18">
        <v>22.4</v>
      </c>
      <c r="M655" s="15">
        <v>0.7</v>
      </c>
      <c r="N655" s="18">
        <v>19</v>
      </c>
      <c r="O655" s="15">
        <v>1.6</v>
      </c>
      <c r="P655" s="20">
        <v>12.9</v>
      </c>
      <c r="Q655" s="18">
        <v>12.5</v>
      </c>
      <c r="R655" s="38">
        <v>0.7</v>
      </c>
      <c r="S655" s="18">
        <v>16.5</v>
      </c>
      <c r="T655" s="15">
        <v>90</v>
      </c>
      <c r="U655" s="90">
        <v>4.5</v>
      </c>
      <c r="V655" s="90">
        <v>2.6</v>
      </c>
      <c r="W655" s="15">
        <v>2</v>
      </c>
      <c r="X655" s="42">
        <v>4</v>
      </c>
      <c r="Y655" s="12">
        <v>12</v>
      </c>
    </row>
    <row r="656" spans="1:25" ht="13.5">
      <c r="A656">
        <v>48476</v>
      </c>
      <c r="C656" s="1">
        <v>90</v>
      </c>
      <c r="E656" s="91">
        <v>2.3</v>
      </c>
      <c r="F656" s="18">
        <v>8</v>
      </c>
      <c r="G656" s="91">
        <v>2.4</v>
      </c>
      <c r="H656" s="18">
        <v>13.2</v>
      </c>
      <c r="I656" s="15">
        <v>3.1</v>
      </c>
      <c r="J656" s="18">
        <v>0</v>
      </c>
      <c r="K656" s="18">
        <v>10</v>
      </c>
      <c r="L656" s="18">
        <v>22.4</v>
      </c>
      <c r="M656" s="15">
        <v>0.7</v>
      </c>
      <c r="N656" s="18">
        <v>19</v>
      </c>
      <c r="O656" s="15">
        <v>1.6</v>
      </c>
      <c r="P656" s="20">
        <v>12.9</v>
      </c>
      <c r="Q656" s="18">
        <v>12.5</v>
      </c>
      <c r="R656" s="38">
        <v>0.7</v>
      </c>
      <c r="S656" s="18">
        <v>16.5</v>
      </c>
      <c r="T656" s="15">
        <v>90</v>
      </c>
      <c r="U656" s="90">
        <v>4.5</v>
      </c>
      <c r="V656" s="90">
        <v>2.6</v>
      </c>
      <c r="W656" s="15">
        <v>2</v>
      </c>
      <c r="X656" s="42">
        <v>4</v>
      </c>
      <c r="Y656" s="12">
        <v>12</v>
      </c>
    </row>
    <row r="657" spans="1:25" ht="13.5">
      <c r="A657">
        <v>48477</v>
      </c>
      <c r="C657" s="1">
        <v>91</v>
      </c>
      <c r="E657" s="91">
        <v>2.3</v>
      </c>
      <c r="F657" s="18">
        <v>8</v>
      </c>
      <c r="G657" s="91">
        <v>2.4</v>
      </c>
      <c r="H657" s="18">
        <v>13.2</v>
      </c>
      <c r="I657" s="15">
        <v>3.1</v>
      </c>
      <c r="J657" s="18">
        <v>0</v>
      </c>
      <c r="K657" s="18">
        <v>10</v>
      </c>
      <c r="L657" s="18">
        <v>22.4</v>
      </c>
      <c r="M657" s="15">
        <v>0.7</v>
      </c>
      <c r="N657" s="18">
        <v>19</v>
      </c>
      <c r="O657" s="15">
        <v>1.6</v>
      </c>
      <c r="P657" s="20">
        <v>12.9</v>
      </c>
      <c r="Q657" s="18">
        <v>12.5</v>
      </c>
      <c r="R657" s="38">
        <v>0.7</v>
      </c>
      <c r="S657" s="18">
        <v>16.5</v>
      </c>
      <c r="T657" s="15">
        <v>90</v>
      </c>
      <c r="U657" s="90">
        <v>4.5</v>
      </c>
      <c r="V657" s="90">
        <v>2.6</v>
      </c>
      <c r="W657" s="15">
        <v>2</v>
      </c>
      <c r="X657" s="42">
        <v>4</v>
      </c>
      <c r="Y657" s="12">
        <v>12</v>
      </c>
    </row>
    <row r="658" spans="1:25" ht="13.5">
      <c r="A658">
        <v>48478</v>
      </c>
      <c r="C658" s="1">
        <v>89</v>
      </c>
      <c r="E658" s="91">
        <v>2.3</v>
      </c>
      <c r="F658" s="18">
        <v>8</v>
      </c>
      <c r="G658" s="91">
        <v>2.4</v>
      </c>
      <c r="H658" s="18">
        <v>13.2</v>
      </c>
      <c r="I658" s="15">
        <v>3.1</v>
      </c>
      <c r="J658" s="18">
        <v>0</v>
      </c>
      <c r="K658" s="18">
        <v>10</v>
      </c>
      <c r="L658" s="18">
        <v>22.4</v>
      </c>
      <c r="M658" s="15">
        <v>0.7</v>
      </c>
      <c r="N658" s="18">
        <v>19</v>
      </c>
      <c r="O658" s="15">
        <v>1.6</v>
      </c>
      <c r="P658" s="20">
        <v>12.9</v>
      </c>
      <c r="Q658" s="18">
        <v>12.5</v>
      </c>
      <c r="R658" s="38">
        <v>0.7</v>
      </c>
      <c r="S658" s="18">
        <v>16.5</v>
      </c>
      <c r="T658" s="15">
        <v>90</v>
      </c>
      <c r="U658" s="90">
        <v>4.5</v>
      </c>
      <c r="V658" s="90">
        <v>2.6</v>
      </c>
      <c r="W658" s="15">
        <v>2</v>
      </c>
      <c r="X658" s="42">
        <v>4</v>
      </c>
      <c r="Y658" s="12">
        <v>12</v>
      </c>
    </row>
    <row r="659" spans="1:25" ht="13.5">
      <c r="A659">
        <v>48479</v>
      </c>
      <c r="C659" s="1">
        <v>92</v>
      </c>
      <c r="E659" s="91">
        <v>2.3</v>
      </c>
      <c r="F659" s="18">
        <v>8</v>
      </c>
      <c r="G659" s="91">
        <v>2.4</v>
      </c>
      <c r="H659" s="18">
        <v>13.2</v>
      </c>
      <c r="I659" s="15">
        <v>3.1</v>
      </c>
      <c r="J659" s="18">
        <v>0</v>
      </c>
      <c r="K659" s="18">
        <v>10</v>
      </c>
      <c r="L659" s="18">
        <v>22.4</v>
      </c>
      <c r="M659" s="15">
        <v>0.7</v>
      </c>
      <c r="N659" s="18">
        <v>19</v>
      </c>
      <c r="O659" s="15">
        <v>1.6</v>
      </c>
      <c r="P659" s="20">
        <v>12.9</v>
      </c>
      <c r="Q659" s="18">
        <v>12.5</v>
      </c>
      <c r="R659" s="38">
        <v>0.7</v>
      </c>
      <c r="S659" s="18">
        <v>16.5</v>
      </c>
      <c r="T659" s="15">
        <v>90</v>
      </c>
      <c r="U659" s="90">
        <v>4.5</v>
      </c>
      <c r="V659" s="90">
        <v>2.6</v>
      </c>
      <c r="W659" s="15">
        <v>2</v>
      </c>
      <c r="X659" s="42">
        <v>4</v>
      </c>
      <c r="Y659" s="12">
        <v>12</v>
      </c>
    </row>
    <row r="660" spans="1:25" ht="13.5">
      <c r="A660">
        <v>48480</v>
      </c>
      <c r="C660" s="1">
        <v>92</v>
      </c>
      <c r="E660" s="91">
        <v>2.3</v>
      </c>
      <c r="F660" s="18">
        <v>8</v>
      </c>
      <c r="G660" s="91">
        <v>2.4</v>
      </c>
      <c r="H660" s="18">
        <v>13.2</v>
      </c>
      <c r="I660" s="15">
        <v>3.1</v>
      </c>
      <c r="J660" s="18">
        <v>0</v>
      </c>
      <c r="K660" s="18">
        <v>10</v>
      </c>
      <c r="L660" s="18">
        <v>22.4</v>
      </c>
      <c r="M660" s="15">
        <v>0.7</v>
      </c>
      <c r="N660" s="18">
        <v>19</v>
      </c>
      <c r="O660" s="15">
        <v>1.6</v>
      </c>
      <c r="P660" s="20">
        <v>12.9</v>
      </c>
      <c r="Q660" s="18">
        <v>12.5</v>
      </c>
      <c r="R660" s="38">
        <v>0.7</v>
      </c>
      <c r="S660" s="18">
        <v>16.5</v>
      </c>
      <c r="T660" s="15">
        <v>90</v>
      </c>
      <c r="U660" s="90">
        <v>4.5</v>
      </c>
      <c r="V660" s="90">
        <v>2.6</v>
      </c>
      <c r="W660" s="15">
        <v>2</v>
      </c>
      <c r="X660" s="42">
        <v>4</v>
      </c>
      <c r="Y660" s="12">
        <v>12</v>
      </c>
    </row>
    <row r="661" spans="1:2" ht="13.5">
      <c r="A661">
        <v>48481</v>
      </c>
      <c r="B661" s="54" t="s">
        <v>837</v>
      </c>
    </row>
    <row r="662" spans="1:25" ht="13.5">
      <c r="A662">
        <v>48482</v>
      </c>
      <c r="C662" s="1">
        <v>91</v>
      </c>
      <c r="E662" s="91">
        <v>2.3</v>
      </c>
      <c r="F662" s="18">
        <v>8</v>
      </c>
      <c r="G662" s="91">
        <v>2.4</v>
      </c>
      <c r="H662" s="18">
        <v>13.2</v>
      </c>
      <c r="I662" s="15">
        <v>3.1</v>
      </c>
      <c r="J662" s="18">
        <v>0</v>
      </c>
      <c r="K662" s="18">
        <v>10</v>
      </c>
      <c r="L662" s="18">
        <v>22.4</v>
      </c>
      <c r="M662" s="15">
        <v>0.7</v>
      </c>
      <c r="N662" s="18">
        <v>19</v>
      </c>
      <c r="O662" s="15">
        <v>1.6</v>
      </c>
      <c r="P662" s="20">
        <v>12.9</v>
      </c>
      <c r="Q662" s="18">
        <v>12.5</v>
      </c>
      <c r="R662" s="38">
        <v>0.7</v>
      </c>
      <c r="S662" s="18">
        <v>16.5</v>
      </c>
      <c r="T662" s="15">
        <v>90</v>
      </c>
      <c r="U662" s="90">
        <v>4.5</v>
      </c>
      <c r="V662" s="90">
        <v>2.6</v>
      </c>
      <c r="W662" s="15">
        <v>2</v>
      </c>
      <c r="X662" s="42">
        <v>4</v>
      </c>
      <c r="Y662" s="12">
        <v>12</v>
      </c>
    </row>
    <row r="663" spans="1:25" ht="13.5">
      <c r="A663">
        <v>48483</v>
      </c>
      <c r="C663" s="1">
        <v>88</v>
      </c>
      <c r="E663" s="91">
        <v>2.3</v>
      </c>
      <c r="F663" s="18">
        <v>8</v>
      </c>
      <c r="G663" s="91">
        <v>2.4</v>
      </c>
      <c r="H663" s="18">
        <v>13.2</v>
      </c>
      <c r="I663" s="15">
        <v>3.1</v>
      </c>
      <c r="J663" s="18">
        <v>0</v>
      </c>
      <c r="K663" s="18">
        <v>10</v>
      </c>
      <c r="L663" s="18">
        <v>22.4</v>
      </c>
      <c r="M663" s="15">
        <v>0.7</v>
      </c>
      <c r="N663" s="18">
        <v>19</v>
      </c>
      <c r="O663" s="15">
        <v>1.6</v>
      </c>
      <c r="P663" s="20">
        <v>12.9</v>
      </c>
      <c r="Q663" s="18">
        <v>12.5</v>
      </c>
      <c r="R663" s="38">
        <v>0.7</v>
      </c>
      <c r="S663" s="18">
        <v>16.5</v>
      </c>
      <c r="T663" s="15">
        <v>90</v>
      </c>
      <c r="U663" s="90">
        <v>4.5</v>
      </c>
      <c r="V663" s="90">
        <v>2.6</v>
      </c>
      <c r="W663" s="15">
        <v>2</v>
      </c>
      <c r="X663" s="42">
        <v>4</v>
      </c>
      <c r="Y663" s="12">
        <v>12</v>
      </c>
    </row>
    <row r="664" spans="1:25" ht="13.5">
      <c r="A664">
        <v>48484</v>
      </c>
      <c r="C664" s="1">
        <v>91</v>
      </c>
      <c r="E664" s="91">
        <v>2.3</v>
      </c>
      <c r="F664" s="18">
        <v>8</v>
      </c>
      <c r="G664" s="91">
        <v>2.4</v>
      </c>
      <c r="H664" s="18">
        <v>13.2</v>
      </c>
      <c r="I664" s="15">
        <v>3.1</v>
      </c>
      <c r="J664" s="18">
        <v>0</v>
      </c>
      <c r="K664" s="18">
        <v>10</v>
      </c>
      <c r="L664" s="18">
        <v>22.4</v>
      </c>
      <c r="M664" s="15">
        <v>0.7</v>
      </c>
      <c r="N664" s="18">
        <v>19</v>
      </c>
      <c r="O664" s="15">
        <v>1.6</v>
      </c>
      <c r="P664" s="20">
        <v>12.9</v>
      </c>
      <c r="Q664" s="18">
        <v>12.5</v>
      </c>
      <c r="R664" s="38">
        <v>0.7</v>
      </c>
      <c r="S664" s="18">
        <v>16.5</v>
      </c>
      <c r="T664" s="15">
        <v>90</v>
      </c>
      <c r="U664" s="92">
        <v>5</v>
      </c>
      <c r="V664" s="92">
        <v>3.2</v>
      </c>
      <c r="W664" s="15">
        <v>2</v>
      </c>
      <c r="X664" s="42">
        <v>4</v>
      </c>
      <c r="Y664" s="12">
        <v>12</v>
      </c>
    </row>
    <row r="665" spans="1:25" ht="13.5">
      <c r="A665">
        <v>48485</v>
      </c>
      <c r="C665" s="1">
        <v>92</v>
      </c>
      <c r="E665" s="91">
        <v>2.3</v>
      </c>
      <c r="F665" s="18">
        <v>8</v>
      </c>
      <c r="G665" s="91">
        <v>2.4</v>
      </c>
      <c r="H665" s="18">
        <v>13.2</v>
      </c>
      <c r="I665" s="15">
        <v>3.1</v>
      </c>
      <c r="J665" s="18">
        <v>0</v>
      </c>
      <c r="K665" s="18">
        <v>10</v>
      </c>
      <c r="L665" s="18">
        <v>22.4</v>
      </c>
      <c r="M665" s="15">
        <v>0.7</v>
      </c>
      <c r="N665" s="18">
        <v>19</v>
      </c>
      <c r="O665" s="15">
        <v>1.6</v>
      </c>
      <c r="P665" s="20">
        <v>12.9</v>
      </c>
      <c r="Q665" s="18">
        <v>12.5</v>
      </c>
      <c r="R665" s="38">
        <v>0.7</v>
      </c>
      <c r="S665" s="18">
        <v>16.5</v>
      </c>
      <c r="T665" s="15">
        <v>90</v>
      </c>
      <c r="U665" s="90">
        <v>5</v>
      </c>
      <c r="V665" s="90">
        <v>3.2</v>
      </c>
      <c r="W665" s="15">
        <v>2</v>
      </c>
      <c r="X665" s="42">
        <v>4</v>
      </c>
      <c r="Y665" s="12">
        <v>12</v>
      </c>
    </row>
    <row r="666" spans="1:25" ht="13.5">
      <c r="A666">
        <v>48486</v>
      </c>
      <c r="C666" s="1">
        <v>91</v>
      </c>
      <c r="E666" s="91">
        <v>2.3</v>
      </c>
      <c r="F666" s="18">
        <v>8</v>
      </c>
      <c r="G666" s="91">
        <v>2.4</v>
      </c>
      <c r="H666" s="18">
        <v>13.2</v>
      </c>
      <c r="I666" s="15">
        <v>3.1</v>
      </c>
      <c r="J666" s="18">
        <v>0</v>
      </c>
      <c r="K666" s="18">
        <v>10</v>
      </c>
      <c r="L666" s="18">
        <v>22.4</v>
      </c>
      <c r="M666" s="15">
        <v>0.7</v>
      </c>
      <c r="N666" s="18">
        <v>19</v>
      </c>
      <c r="O666" s="15">
        <v>1.6</v>
      </c>
      <c r="P666" s="20">
        <v>12.9</v>
      </c>
      <c r="Q666" s="18">
        <v>12.5</v>
      </c>
      <c r="R666" s="38">
        <v>0.7</v>
      </c>
      <c r="S666" s="18">
        <v>16.5</v>
      </c>
      <c r="T666" s="15">
        <v>90</v>
      </c>
      <c r="U666" s="90">
        <v>5.3</v>
      </c>
      <c r="V666" s="92">
        <v>3.8</v>
      </c>
      <c r="W666" s="15">
        <v>2</v>
      </c>
      <c r="X666" s="42">
        <v>4</v>
      </c>
      <c r="Y666" s="12">
        <v>12</v>
      </c>
    </row>
    <row r="667" spans="1:25" ht="13.5">
      <c r="A667">
        <v>48487</v>
      </c>
      <c r="C667" s="1">
        <v>88</v>
      </c>
      <c r="E667" s="91">
        <v>2.3</v>
      </c>
      <c r="F667" s="18">
        <v>8</v>
      </c>
      <c r="G667" s="91">
        <v>2.4</v>
      </c>
      <c r="H667" s="18">
        <v>13.2</v>
      </c>
      <c r="I667" s="15">
        <v>3.1</v>
      </c>
      <c r="J667" s="18">
        <v>0</v>
      </c>
      <c r="K667" s="18">
        <v>10</v>
      </c>
      <c r="L667" s="18">
        <v>22.4</v>
      </c>
      <c r="M667" s="15">
        <v>0.7</v>
      </c>
      <c r="N667" s="18">
        <v>19</v>
      </c>
      <c r="O667" s="15">
        <v>1.6</v>
      </c>
      <c r="P667" s="20">
        <v>12.9</v>
      </c>
      <c r="Q667" s="18">
        <v>12.5</v>
      </c>
      <c r="R667" s="38">
        <v>0.7</v>
      </c>
      <c r="S667" s="18">
        <v>16.5</v>
      </c>
      <c r="T667" s="15">
        <v>90</v>
      </c>
      <c r="U667" s="90">
        <v>5.3</v>
      </c>
      <c r="V667" s="90">
        <v>3.8</v>
      </c>
      <c r="W667" s="15">
        <v>2</v>
      </c>
      <c r="X667" s="42">
        <v>4</v>
      </c>
      <c r="Y667" s="12">
        <v>12</v>
      </c>
    </row>
    <row r="668" spans="1:25" ht="13.5">
      <c r="A668">
        <v>48488</v>
      </c>
      <c r="C668" s="1">
        <v>92</v>
      </c>
      <c r="E668" s="91">
        <v>2.3</v>
      </c>
      <c r="F668" s="18">
        <v>8</v>
      </c>
      <c r="G668" s="91">
        <v>2.4</v>
      </c>
      <c r="H668" s="18">
        <v>13.2</v>
      </c>
      <c r="I668" s="15">
        <v>3.1</v>
      </c>
      <c r="J668" s="18">
        <v>0</v>
      </c>
      <c r="K668" s="18">
        <v>10</v>
      </c>
      <c r="L668" s="18">
        <v>22.4</v>
      </c>
      <c r="M668" s="15">
        <v>0.7</v>
      </c>
      <c r="N668" s="18">
        <v>19</v>
      </c>
      <c r="O668" s="15">
        <v>1.6</v>
      </c>
      <c r="P668" s="20">
        <v>12.9</v>
      </c>
      <c r="Q668" s="18">
        <v>12.5</v>
      </c>
      <c r="R668" s="38">
        <v>0.7</v>
      </c>
      <c r="S668" s="18">
        <v>16.5</v>
      </c>
      <c r="T668" s="15">
        <v>90</v>
      </c>
      <c r="U668" s="92">
        <v>5</v>
      </c>
      <c r="V668" s="92">
        <v>3.2</v>
      </c>
      <c r="W668" s="15">
        <v>2</v>
      </c>
      <c r="X668" s="42">
        <v>4</v>
      </c>
      <c r="Y668" s="12">
        <v>12</v>
      </c>
    </row>
    <row r="669" spans="1:25" ht="13.5">
      <c r="A669">
        <v>48489</v>
      </c>
      <c r="C669" s="1">
        <v>94</v>
      </c>
      <c r="E669" s="91">
        <v>2.3</v>
      </c>
      <c r="F669" s="18">
        <v>8</v>
      </c>
      <c r="G669" s="91">
        <v>2.4</v>
      </c>
      <c r="H669" s="18">
        <v>13.2</v>
      </c>
      <c r="I669" s="15">
        <v>3.1</v>
      </c>
      <c r="J669" s="18">
        <v>0</v>
      </c>
      <c r="K669" s="18">
        <v>10</v>
      </c>
      <c r="L669" s="18">
        <v>22.4</v>
      </c>
      <c r="M669" s="15">
        <v>0.7</v>
      </c>
      <c r="N669" s="18">
        <v>19</v>
      </c>
      <c r="O669" s="15">
        <v>1.6</v>
      </c>
      <c r="P669" s="20">
        <v>12.9</v>
      </c>
      <c r="Q669" s="18">
        <v>12.5</v>
      </c>
      <c r="R669" s="38">
        <v>0.7</v>
      </c>
      <c r="S669" s="18">
        <v>16.5</v>
      </c>
      <c r="T669" s="15">
        <v>90</v>
      </c>
      <c r="U669" s="90">
        <v>5</v>
      </c>
      <c r="V669" s="90">
        <v>3.2</v>
      </c>
      <c r="W669" s="15">
        <v>2</v>
      </c>
      <c r="X669" s="42">
        <v>4</v>
      </c>
      <c r="Y669" s="12">
        <v>12</v>
      </c>
    </row>
    <row r="670" spans="1:25" ht="13.5">
      <c r="A670">
        <v>48490</v>
      </c>
      <c r="C670" s="1">
        <v>92</v>
      </c>
      <c r="E670" s="91">
        <v>2.3</v>
      </c>
      <c r="F670" s="18">
        <v>8</v>
      </c>
      <c r="G670" s="91">
        <v>2.4</v>
      </c>
      <c r="H670" s="18">
        <v>13.2</v>
      </c>
      <c r="I670" s="15">
        <v>3.1</v>
      </c>
      <c r="J670" s="18">
        <v>0</v>
      </c>
      <c r="K670" s="18">
        <v>10</v>
      </c>
      <c r="L670" s="18">
        <v>22.4</v>
      </c>
      <c r="M670" s="15">
        <v>0.7</v>
      </c>
      <c r="N670" s="18">
        <v>19</v>
      </c>
      <c r="O670" s="15">
        <v>1.6</v>
      </c>
      <c r="P670" s="20">
        <v>12.9</v>
      </c>
      <c r="Q670" s="18">
        <v>12.5</v>
      </c>
      <c r="R670" s="38">
        <v>0.7</v>
      </c>
      <c r="S670" s="18">
        <v>16.5</v>
      </c>
      <c r="T670" s="15">
        <v>90</v>
      </c>
      <c r="U670" s="90">
        <v>5</v>
      </c>
      <c r="V670" s="90">
        <v>3.2</v>
      </c>
      <c r="W670" s="15">
        <v>2</v>
      </c>
      <c r="X670" s="42">
        <v>4</v>
      </c>
      <c r="Y670" s="12">
        <v>12</v>
      </c>
    </row>
    <row r="671" spans="1:25" ht="13.5">
      <c r="A671">
        <v>48491</v>
      </c>
      <c r="C671" s="1">
        <v>93</v>
      </c>
      <c r="E671" s="91">
        <v>2.3</v>
      </c>
      <c r="F671" s="18">
        <v>8</v>
      </c>
      <c r="G671" s="91">
        <v>2.4</v>
      </c>
      <c r="H671" s="18">
        <v>13.2</v>
      </c>
      <c r="I671" s="15">
        <v>3.1</v>
      </c>
      <c r="J671" s="18">
        <v>0</v>
      </c>
      <c r="K671" s="18">
        <v>10</v>
      </c>
      <c r="L671" s="18">
        <v>22.4</v>
      </c>
      <c r="M671" s="15">
        <v>0.7</v>
      </c>
      <c r="N671" s="18">
        <v>19</v>
      </c>
      <c r="O671" s="15">
        <v>1.6</v>
      </c>
      <c r="P671" s="20">
        <v>12.9</v>
      </c>
      <c r="Q671" s="18">
        <v>12.5</v>
      </c>
      <c r="R671" s="38">
        <v>0.7</v>
      </c>
      <c r="S671" s="18">
        <v>16.5</v>
      </c>
      <c r="T671" s="15">
        <v>90</v>
      </c>
      <c r="U671" s="90">
        <v>5</v>
      </c>
      <c r="V671" s="90">
        <v>3.2</v>
      </c>
      <c r="W671" s="15">
        <v>2</v>
      </c>
      <c r="X671" s="42">
        <v>4</v>
      </c>
      <c r="Y671" s="12">
        <v>12</v>
      </c>
    </row>
    <row r="672" spans="1:25" ht="13.5">
      <c r="A672">
        <v>48492</v>
      </c>
      <c r="C672" s="1">
        <v>93</v>
      </c>
      <c r="E672" s="91">
        <v>2.3</v>
      </c>
      <c r="F672" s="18">
        <v>8</v>
      </c>
      <c r="G672" s="91">
        <v>2.4</v>
      </c>
      <c r="H672" s="18">
        <v>13.2</v>
      </c>
      <c r="I672" s="15">
        <v>3.1</v>
      </c>
      <c r="J672" s="18">
        <v>0</v>
      </c>
      <c r="K672" s="18">
        <v>10</v>
      </c>
      <c r="L672" s="18">
        <v>22.4</v>
      </c>
      <c r="M672" s="15">
        <v>0.7</v>
      </c>
      <c r="N672" s="18">
        <v>19</v>
      </c>
      <c r="O672" s="15">
        <v>1.6</v>
      </c>
      <c r="P672" s="20">
        <v>12.9</v>
      </c>
      <c r="Q672" s="18">
        <v>12.5</v>
      </c>
      <c r="R672" s="38">
        <v>0.7</v>
      </c>
      <c r="S672" s="18">
        <v>16.5</v>
      </c>
      <c r="T672" s="15">
        <v>90</v>
      </c>
      <c r="U672" s="90">
        <v>5</v>
      </c>
      <c r="V672" s="90">
        <v>3.2</v>
      </c>
      <c r="W672" s="15">
        <v>2</v>
      </c>
      <c r="X672" s="42">
        <v>4</v>
      </c>
      <c r="Y672" s="12">
        <v>12</v>
      </c>
    </row>
    <row r="673" spans="1:25" ht="13.5">
      <c r="A673">
        <v>48493</v>
      </c>
      <c r="C673" s="1">
        <v>93</v>
      </c>
      <c r="E673" s="91">
        <v>2.3</v>
      </c>
      <c r="F673" s="18">
        <v>8</v>
      </c>
      <c r="G673" s="91">
        <v>2.4</v>
      </c>
      <c r="H673" s="18">
        <v>13.2</v>
      </c>
      <c r="I673" s="15">
        <v>3.1</v>
      </c>
      <c r="J673" s="18">
        <v>0</v>
      </c>
      <c r="K673" s="18">
        <v>10</v>
      </c>
      <c r="L673" s="18">
        <v>22.4</v>
      </c>
      <c r="M673" s="15">
        <v>0.7</v>
      </c>
      <c r="N673" s="18">
        <v>19</v>
      </c>
      <c r="O673" s="15">
        <v>1.6</v>
      </c>
      <c r="P673" s="20">
        <v>12.9</v>
      </c>
      <c r="Q673" s="18">
        <v>12.5</v>
      </c>
      <c r="R673" s="38">
        <v>0.7</v>
      </c>
      <c r="S673" s="18">
        <v>16.5</v>
      </c>
      <c r="T673" s="15">
        <v>90</v>
      </c>
      <c r="U673" s="90">
        <v>5</v>
      </c>
      <c r="V673" s="90">
        <v>3.2</v>
      </c>
      <c r="W673" s="15">
        <v>2</v>
      </c>
      <c r="X673" s="42">
        <v>4</v>
      </c>
      <c r="Y673" s="12">
        <v>12</v>
      </c>
    </row>
    <row r="674" spans="1:25" ht="13.5">
      <c r="A674">
        <v>48494</v>
      </c>
      <c r="C674" s="1">
        <v>93</v>
      </c>
      <c r="E674" s="91">
        <v>2.3</v>
      </c>
      <c r="F674" s="18">
        <v>8</v>
      </c>
      <c r="G674" s="91">
        <v>2.4</v>
      </c>
      <c r="H674" s="18">
        <v>13.2</v>
      </c>
      <c r="I674" s="15">
        <v>3.1</v>
      </c>
      <c r="J674" s="18">
        <v>0</v>
      </c>
      <c r="K674" s="18">
        <v>10</v>
      </c>
      <c r="L674" s="18">
        <v>22.4</v>
      </c>
      <c r="M674" s="15">
        <v>0.7</v>
      </c>
      <c r="N674" s="18">
        <v>19</v>
      </c>
      <c r="O674" s="15">
        <v>1.6</v>
      </c>
      <c r="P674" s="20">
        <v>12.9</v>
      </c>
      <c r="Q674" s="18">
        <v>12.5</v>
      </c>
      <c r="R674" s="38">
        <v>0.7</v>
      </c>
      <c r="S674" s="18">
        <v>16.5</v>
      </c>
      <c r="T674" s="15">
        <v>90</v>
      </c>
      <c r="U674" s="90">
        <v>5</v>
      </c>
      <c r="V674" s="90">
        <v>3.2</v>
      </c>
      <c r="W674" s="15">
        <v>2</v>
      </c>
      <c r="X674" s="42">
        <v>4</v>
      </c>
      <c r="Y674" s="12">
        <v>12</v>
      </c>
    </row>
    <row r="675" spans="1:25" ht="13.5">
      <c r="A675">
        <v>48495</v>
      </c>
      <c r="C675" s="1">
        <v>91</v>
      </c>
      <c r="E675" s="91">
        <v>2.3</v>
      </c>
      <c r="F675" s="18">
        <v>8</v>
      </c>
      <c r="G675" s="91">
        <v>2.4</v>
      </c>
      <c r="H675" s="18">
        <v>13.2</v>
      </c>
      <c r="I675" s="15">
        <v>3.1</v>
      </c>
      <c r="J675" s="18">
        <v>0</v>
      </c>
      <c r="K675" s="18">
        <v>10</v>
      </c>
      <c r="L675" s="18">
        <v>22.4</v>
      </c>
      <c r="M675" s="15">
        <v>0.7</v>
      </c>
      <c r="N675" s="18">
        <v>19</v>
      </c>
      <c r="O675" s="15">
        <v>1.6</v>
      </c>
      <c r="P675" s="20">
        <v>12.9</v>
      </c>
      <c r="Q675" s="18">
        <v>12.5</v>
      </c>
      <c r="R675" s="38">
        <v>0.7</v>
      </c>
      <c r="S675" s="18">
        <v>16.5</v>
      </c>
      <c r="T675" s="15">
        <v>90</v>
      </c>
      <c r="U675" s="90">
        <v>5</v>
      </c>
      <c r="V675" s="90">
        <v>3.2</v>
      </c>
      <c r="W675" s="15">
        <v>2</v>
      </c>
      <c r="X675" s="42">
        <v>4</v>
      </c>
      <c r="Y675" s="12">
        <v>12</v>
      </c>
    </row>
    <row r="676" spans="1:26" ht="13.5">
      <c r="A676">
        <v>48496</v>
      </c>
      <c r="C676" s="1">
        <v>90</v>
      </c>
      <c r="E676" s="91">
        <v>2.3</v>
      </c>
      <c r="F676" s="18">
        <v>8</v>
      </c>
      <c r="G676" s="91">
        <v>2.4</v>
      </c>
      <c r="H676" s="18">
        <v>13.2</v>
      </c>
      <c r="I676" s="15">
        <v>3.1</v>
      </c>
      <c r="J676" s="18">
        <v>0</v>
      </c>
      <c r="K676" s="18">
        <v>10</v>
      </c>
      <c r="L676" s="18">
        <v>22.4</v>
      </c>
      <c r="M676" s="15">
        <v>0.7</v>
      </c>
      <c r="N676" s="18">
        <v>19</v>
      </c>
      <c r="O676" s="15">
        <v>1.6</v>
      </c>
      <c r="P676" s="20">
        <v>12.9</v>
      </c>
      <c r="Q676" s="18">
        <v>12.5</v>
      </c>
      <c r="R676" s="38">
        <v>0.7</v>
      </c>
      <c r="S676" s="18">
        <v>16.5</v>
      </c>
      <c r="T676" s="15">
        <v>90</v>
      </c>
      <c r="U676" s="90">
        <v>5</v>
      </c>
      <c r="V676" s="90">
        <v>3.2</v>
      </c>
      <c r="W676" s="15">
        <v>2</v>
      </c>
      <c r="X676" s="42">
        <v>4</v>
      </c>
      <c r="Y676" s="12">
        <v>12</v>
      </c>
      <c r="Z676" s="59" t="s">
        <v>839</v>
      </c>
    </row>
    <row r="677" spans="1:25" ht="13.5">
      <c r="A677">
        <v>48497</v>
      </c>
      <c r="C677" s="1">
        <v>90</v>
      </c>
      <c r="E677" s="91">
        <v>2.3</v>
      </c>
      <c r="F677" s="18">
        <v>8</v>
      </c>
      <c r="G677" s="91">
        <v>2.4</v>
      </c>
      <c r="H677" s="18">
        <v>13.2</v>
      </c>
      <c r="I677" s="15">
        <v>3.1</v>
      </c>
      <c r="J677" s="18">
        <v>0</v>
      </c>
      <c r="K677" s="18">
        <v>10</v>
      </c>
      <c r="L677" s="18">
        <v>22.4</v>
      </c>
      <c r="M677" s="15">
        <v>0.7</v>
      </c>
      <c r="N677" s="18">
        <v>19</v>
      </c>
      <c r="O677" s="15">
        <v>1.6</v>
      </c>
      <c r="P677" s="20">
        <v>12.9</v>
      </c>
      <c r="Q677" s="18">
        <v>12.5</v>
      </c>
      <c r="R677" s="38">
        <v>0.7</v>
      </c>
      <c r="S677" s="18">
        <v>16.5</v>
      </c>
      <c r="T677" s="15">
        <v>90</v>
      </c>
      <c r="U677" s="90">
        <v>5</v>
      </c>
      <c r="V677" s="90">
        <v>3.2</v>
      </c>
      <c r="W677" s="15">
        <v>2</v>
      </c>
      <c r="X677" s="42">
        <v>4</v>
      </c>
      <c r="Y677" s="12">
        <v>12</v>
      </c>
    </row>
    <row r="678" spans="1:25" ht="13.5">
      <c r="A678">
        <v>48498</v>
      </c>
      <c r="C678" s="1">
        <v>80</v>
      </c>
      <c r="E678" s="91">
        <v>2.3</v>
      </c>
      <c r="F678" s="18">
        <v>8</v>
      </c>
      <c r="G678" s="91">
        <v>2.4</v>
      </c>
      <c r="H678" s="18">
        <v>13.2</v>
      </c>
      <c r="I678" s="15">
        <v>3.1</v>
      </c>
      <c r="J678" s="18">
        <v>0</v>
      </c>
      <c r="K678" s="18">
        <v>10</v>
      </c>
      <c r="L678" s="18">
        <v>22.4</v>
      </c>
      <c r="M678" s="15">
        <v>0.7</v>
      </c>
      <c r="N678" s="18">
        <v>19</v>
      </c>
      <c r="O678" s="14">
        <v>1.45</v>
      </c>
      <c r="P678" s="20">
        <v>12.9</v>
      </c>
      <c r="Q678" s="18">
        <v>12.5</v>
      </c>
      <c r="R678" s="38">
        <v>0.7</v>
      </c>
      <c r="S678" s="18">
        <v>16.5</v>
      </c>
      <c r="T678" s="15">
        <v>90</v>
      </c>
      <c r="U678" s="90">
        <v>5</v>
      </c>
      <c r="V678" s="90">
        <v>3.2</v>
      </c>
      <c r="W678" s="15">
        <v>2</v>
      </c>
      <c r="X678" s="42">
        <v>4</v>
      </c>
      <c r="Y678" s="12">
        <v>12</v>
      </c>
    </row>
    <row r="679" spans="1:25" ht="13.5">
      <c r="A679">
        <v>48499</v>
      </c>
      <c r="C679" s="1">
        <v>82</v>
      </c>
      <c r="E679" s="91">
        <v>2.3</v>
      </c>
      <c r="F679" s="18">
        <v>8</v>
      </c>
      <c r="G679" s="91">
        <v>2.4</v>
      </c>
      <c r="H679" s="18">
        <v>13.2</v>
      </c>
      <c r="I679" s="15">
        <v>3.1</v>
      </c>
      <c r="J679" s="18">
        <v>0</v>
      </c>
      <c r="K679" s="18">
        <v>10</v>
      </c>
      <c r="L679" s="18">
        <v>22.4</v>
      </c>
      <c r="M679" s="15">
        <v>0.7</v>
      </c>
      <c r="N679" s="18">
        <v>19</v>
      </c>
      <c r="O679" s="15">
        <v>1.45</v>
      </c>
      <c r="P679" s="20">
        <v>12.9</v>
      </c>
      <c r="Q679" s="18">
        <v>12.5</v>
      </c>
      <c r="R679" s="38">
        <v>0.7</v>
      </c>
      <c r="S679" s="18">
        <v>16.5</v>
      </c>
      <c r="T679" s="15">
        <v>90</v>
      </c>
      <c r="U679" s="90">
        <v>5</v>
      </c>
      <c r="V679" s="90">
        <v>3.2</v>
      </c>
      <c r="W679" s="15">
        <v>2</v>
      </c>
      <c r="X679" s="42">
        <v>4</v>
      </c>
      <c r="Y679" s="12">
        <v>12</v>
      </c>
    </row>
    <row r="680" spans="1:25" ht="13.5">
      <c r="A680">
        <v>48500</v>
      </c>
      <c r="C680" s="1">
        <v>80</v>
      </c>
      <c r="E680" s="91">
        <v>2.3</v>
      </c>
      <c r="F680" s="18">
        <v>8</v>
      </c>
      <c r="G680" s="91">
        <v>2.4</v>
      </c>
      <c r="H680" s="18">
        <v>13.2</v>
      </c>
      <c r="I680" s="15">
        <v>3.1</v>
      </c>
      <c r="J680" s="18">
        <v>0</v>
      </c>
      <c r="K680" s="18">
        <v>10</v>
      </c>
      <c r="L680" s="18">
        <v>22.4</v>
      </c>
      <c r="M680" s="15">
        <v>0.7</v>
      </c>
      <c r="N680" s="18">
        <v>19</v>
      </c>
      <c r="O680" s="15">
        <v>1.45</v>
      </c>
      <c r="P680" s="20">
        <v>12.9</v>
      </c>
      <c r="Q680" s="18">
        <v>12.5</v>
      </c>
      <c r="R680" s="38">
        <v>0.7</v>
      </c>
      <c r="S680" s="18">
        <v>16.5</v>
      </c>
      <c r="T680" s="15">
        <v>90</v>
      </c>
      <c r="U680" s="90">
        <v>5</v>
      </c>
      <c r="V680" s="90">
        <v>3.2</v>
      </c>
      <c r="W680" s="15">
        <v>2</v>
      </c>
      <c r="X680" s="42">
        <v>4</v>
      </c>
      <c r="Y680" s="12">
        <v>12</v>
      </c>
    </row>
    <row r="681" spans="1:25" ht="13.5">
      <c r="A681">
        <v>48501</v>
      </c>
      <c r="C681" s="1">
        <v>80</v>
      </c>
      <c r="E681" s="91">
        <v>2.3</v>
      </c>
      <c r="F681" s="18">
        <v>8</v>
      </c>
      <c r="G681" s="91">
        <v>2.4</v>
      </c>
      <c r="H681" s="18">
        <v>13.2</v>
      </c>
      <c r="I681" s="15">
        <v>3.1</v>
      </c>
      <c r="J681" s="18">
        <v>0</v>
      </c>
      <c r="K681" s="18">
        <v>10</v>
      </c>
      <c r="L681" s="18">
        <v>22.4</v>
      </c>
      <c r="M681" s="15">
        <v>0.7</v>
      </c>
      <c r="N681" s="18">
        <v>19</v>
      </c>
      <c r="O681" s="15">
        <v>1.45</v>
      </c>
      <c r="P681" s="20">
        <v>12.9</v>
      </c>
      <c r="Q681" s="18">
        <v>12.5</v>
      </c>
      <c r="R681" s="38">
        <v>0.7</v>
      </c>
      <c r="S681" s="18">
        <v>16.5</v>
      </c>
      <c r="T681" s="15">
        <v>90</v>
      </c>
      <c r="U681" s="90">
        <v>5</v>
      </c>
      <c r="V681" s="90">
        <v>3.2</v>
      </c>
      <c r="W681" s="15">
        <v>2</v>
      </c>
      <c r="X681" s="42">
        <v>4</v>
      </c>
      <c r="Y681" s="12">
        <v>12</v>
      </c>
    </row>
    <row r="682" spans="1:25" ht="13.5">
      <c r="A682">
        <v>48502</v>
      </c>
      <c r="C682" s="1">
        <v>80</v>
      </c>
      <c r="E682" s="91">
        <v>2.3</v>
      </c>
      <c r="F682" s="18">
        <v>8</v>
      </c>
      <c r="G682" s="91">
        <v>2.4</v>
      </c>
      <c r="H682" s="18">
        <v>13.2</v>
      </c>
      <c r="I682" s="15">
        <v>3.1</v>
      </c>
      <c r="J682" s="18">
        <v>0</v>
      </c>
      <c r="K682" s="18">
        <v>10</v>
      </c>
      <c r="L682" s="18">
        <v>22.4</v>
      </c>
      <c r="M682" s="15">
        <v>0.7</v>
      </c>
      <c r="N682" s="18">
        <v>19</v>
      </c>
      <c r="O682" s="15">
        <v>1.45</v>
      </c>
      <c r="P682" s="20">
        <v>12.9</v>
      </c>
      <c r="Q682" s="18">
        <v>12.5</v>
      </c>
      <c r="R682" s="38">
        <v>0.7</v>
      </c>
      <c r="S682" s="18">
        <v>16.5</v>
      </c>
      <c r="T682" s="15">
        <v>90</v>
      </c>
      <c r="U682" s="90">
        <v>5</v>
      </c>
      <c r="V682" s="90">
        <v>3.2</v>
      </c>
      <c r="W682" s="15">
        <v>2</v>
      </c>
      <c r="X682" s="42">
        <v>4</v>
      </c>
      <c r="Y682" s="12">
        <v>12</v>
      </c>
    </row>
    <row r="683" spans="1:25" ht="13.5">
      <c r="A683">
        <v>48503</v>
      </c>
      <c r="C683" s="1">
        <v>82</v>
      </c>
      <c r="E683" s="91">
        <v>2.3</v>
      </c>
      <c r="F683" s="18">
        <v>8</v>
      </c>
      <c r="G683" s="91">
        <v>2.4</v>
      </c>
      <c r="H683" s="18">
        <v>13.2</v>
      </c>
      <c r="I683" s="15">
        <v>3.1</v>
      </c>
      <c r="J683" s="18">
        <v>0</v>
      </c>
      <c r="K683" s="18">
        <v>10</v>
      </c>
      <c r="L683" s="18">
        <v>22.4</v>
      </c>
      <c r="M683" s="15">
        <v>0.7</v>
      </c>
      <c r="N683" s="18">
        <v>19</v>
      </c>
      <c r="O683" s="15">
        <v>1.45</v>
      </c>
      <c r="P683" s="20">
        <v>12.9</v>
      </c>
      <c r="Q683" s="18">
        <v>12.5</v>
      </c>
      <c r="R683" s="38">
        <v>0.7</v>
      </c>
      <c r="S683" s="18">
        <v>16.5</v>
      </c>
      <c r="T683" s="15">
        <v>90</v>
      </c>
      <c r="U683" s="90">
        <v>5</v>
      </c>
      <c r="V683" s="90">
        <v>3.2</v>
      </c>
      <c r="W683" s="15">
        <v>2</v>
      </c>
      <c r="X683" s="42">
        <v>4</v>
      </c>
      <c r="Y683" s="12">
        <v>12</v>
      </c>
    </row>
    <row r="684" spans="1:25" ht="13.5">
      <c r="A684">
        <v>48504</v>
      </c>
      <c r="C684" s="1">
        <v>78</v>
      </c>
      <c r="E684" s="91">
        <v>2.3</v>
      </c>
      <c r="F684" s="18">
        <v>8</v>
      </c>
      <c r="G684" s="91">
        <v>2.4</v>
      </c>
      <c r="H684" s="18">
        <v>13.2</v>
      </c>
      <c r="I684" s="15">
        <v>3.1</v>
      </c>
      <c r="J684" s="18">
        <v>0</v>
      </c>
      <c r="K684" s="18">
        <v>10</v>
      </c>
      <c r="L684" s="18">
        <v>22.4</v>
      </c>
      <c r="M684" s="15">
        <v>0.7</v>
      </c>
      <c r="N684" s="18">
        <v>19</v>
      </c>
      <c r="O684" s="15">
        <v>1.45</v>
      </c>
      <c r="P684" s="20">
        <v>12.9</v>
      </c>
      <c r="Q684" s="18">
        <v>12.5</v>
      </c>
      <c r="R684" s="38">
        <v>0.7</v>
      </c>
      <c r="S684" s="18">
        <v>16.5</v>
      </c>
      <c r="T684" s="15">
        <v>90</v>
      </c>
      <c r="U684" s="90">
        <v>5</v>
      </c>
      <c r="V684" s="90">
        <v>3.2</v>
      </c>
      <c r="W684" s="15">
        <v>2</v>
      </c>
      <c r="X684" s="42">
        <v>4</v>
      </c>
      <c r="Y684" s="12">
        <v>12</v>
      </c>
    </row>
    <row r="685" spans="1:25" ht="13.5">
      <c r="A685">
        <v>48505</v>
      </c>
      <c r="C685" s="1">
        <v>80</v>
      </c>
      <c r="E685" s="91">
        <v>2.3</v>
      </c>
      <c r="F685" s="18">
        <v>8</v>
      </c>
      <c r="G685" s="91">
        <v>2.4</v>
      </c>
      <c r="H685" s="18">
        <v>13.2</v>
      </c>
      <c r="I685" s="15">
        <v>3.1</v>
      </c>
      <c r="J685" s="18">
        <v>0</v>
      </c>
      <c r="K685" s="18">
        <v>10</v>
      </c>
      <c r="L685" s="18">
        <v>22.4</v>
      </c>
      <c r="M685" s="15">
        <v>0.7</v>
      </c>
      <c r="N685" s="18">
        <v>19</v>
      </c>
      <c r="O685" s="15">
        <v>1.45</v>
      </c>
      <c r="P685" s="20">
        <v>12.9</v>
      </c>
      <c r="Q685" s="18">
        <v>12.5</v>
      </c>
      <c r="R685" s="38">
        <v>0.7</v>
      </c>
      <c r="S685" s="18">
        <v>16.5</v>
      </c>
      <c r="T685" s="15">
        <v>90</v>
      </c>
      <c r="U685" s="90">
        <v>5</v>
      </c>
      <c r="V685" s="90">
        <v>3.2</v>
      </c>
      <c r="W685" s="15">
        <v>2</v>
      </c>
      <c r="X685" s="42">
        <v>4</v>
      </c>
      <c r="Y685" s="12">
        <v>12</v>
      </c>
    </row>
    <row r="686" spans="1:25" ht="13.5">
      <c r="A686">
        <v>48506</v>
      </c>
      <c r="C686" s="1">
        <v>80</v>
      </c>
      <c r="E686" s="91">
        <v>2.3</v>
      </c>
      <c r="F686" s="18">
        <v>8</v>
      </c>
      <c r="G686" s="91">
        <v>2.4</v>
      </c>
      <c r="H686" s="18">
        <v>13.2</v>
      </c>
      <c r="I686" s="15">
        <v>3.1</v>
      </c>
      <c r="J686" s="18">
        <v>0</v>
      </c>
      <c r="K686" s="18">
        <v>10</v>
      </c>
      <c r="L686" s="18">
        <v>22.4</v>
      </c>
      <c r="M686" s="15">
        <v>0.7</v>
      </c>
      <c r="N686" s="18">
        <v>19</v>
      </c>
      <c r="O686" s="15">
        <v>1.45</v>
      </c>
      <c r="P686" s="20">
        <v>12.9</v>
      </c>
      <c r="Q686" s="18">
        <v>12.5</v>
      </c>
      <c r="R686" s="38">
        <v>0.7</v>
      </c>
      <c r="S686" s="18">
        <v>16.5</v>
      </c>
      <c r="T686" s="15">
        <v>90</v>
      </c>
      <c r="U686" s="90">
        <v>5</v>
      </c>
      <c r="V686" s="90">
        <v>3.2</v>
      </c>
      <c r="W686" s="15">
        <v>2</v>
      </c>
      <c r="X686" s="42">
        <v>4</v>
      </c>
      <c r="Y686" s="12">
        <v>12</v>
      </c>
    </row>
    <row r="687" spans="1:25" ht="13.5">
      <c r="A687">
        <v>48507</v>
      </c>
      <c r="C687" s="1">
        <v>78</v>
      </c>
      <c r="E687" s="91">
        <v>2.3</v>
      </c>
      <c r="F687" s="18">
        <v>8</v>
      </c>
      <c r="G687" s="91">
        <v>2.4</v>
      </c>
      <c r="H687" s="18">
        <v>13.2</v>
      </c>
      <c r="I687" s="15">
        <v>3.1</v>
      </c>
      <c r="J687" s="18">
        <v>0</v>
      </c>
      <c r="K687" s="18">
        <v>10</v>
      </c>
      <c r="L687" s="18">
        <v>22.4</v>
      </c>
      <c r="M687" s="15">
        <v>0.7</v>
      </c>
      <c r="N687" s="18">
        <v>19</v>
      </c>
      <c r="O687" s="15">
        <v>1.45</v>
      </c>
      <c r="P687" s="20">
        <v>12.9</v>
      </c>
      <c r="Q687" s="18">
        <v>12.5</v>
      </c>
      <c r="R687" s="38">
        <v>0.7</v>
      </c>
      <c r="S687" s="18">
        <v>16.5</v>
      </c>
      <c r="T687" s="15">
        <v>90</v>
      </c>
      <c r="U687" s="90">
        <v>5</v>
      </c>
      <c r="V687" s="90">
        <v>3.2</v>
      </c>
      <c r="W687" s="15">
        <v>2</v>
      </c>
      <c r="X687" s="42">
        <v>4</v>
      </c>
      <c r="Y687" s="12">
        <v>12</v>
      </c>
    </row>
    <row r="688" spans="1:25" ht="13.5">
      <c r="A688">
        <v>48508</v>
      </c>
      <c r="C688" s="1">
        <v>79</v>
      </c>
      <c r="E688" s="91">
        <v>2.3</v>
      </c>
      <c r="F688" s="18">
        <v>8</v>
      </c>
      <c r="G688" s="91">
        <v>2.4</v>
      </c>
      <c r="H688" s="18">
        <v>13.2</v>
      </c>
      <c r="I688" s="15">
        <v>3.1</v>
      </c>
      <c r="J688" s="18">
        <v>0</v>
      </c>
      <c r="K688" s="18">
        <v>10</v>
      </c>
      <c r="L688" s="18">
        <v>22.4</v>
      </c>
      <c r="M688" s="15">
        <v>0.7</v>
      </c>
      <c r="N688" s="18">
        <v>19</v>
      </c>
      <c r="O688" s="15">
        <v>1.45</v>
      </c>
      <c r="P688" s="20">
        <v>12.9</v>
      </c>
      <c r="Q688" s="18">
        <v>12.5</v>
      </c>
      <c r="R688" s="38">
        <v>0.7</v>
      </c>
      <c r="S688" s="18">
        <v>16.5</v>
      </c>
      <c r="T688" s="15">
        <v>90</v>
      </c>
      <c r="U688" s="90">
        <v>5</v>
      </c>
      <c r="V688" s="90">
        <v>3.2</v>
      </c>
      <c r="W688" s="15">
        <v>2</v>
      </c>
      <c r="X688" s="42">
        <v>4</v>
      </c>
      <c r="Y688" s="12">
        <v>12</v>
      </c>
    </row>
    <row r="689" spans="1:25" ht="13.5">
      <c r="A689">
        <v>48509</v>
      </c>
      <c r="C689" s="1">
        <v>78</v>
      </c>
      <c r="E689" s="91">
        <v>2.3</v>
      </c>
      <c r="F689" s="18">
        <v>8</v>
      </c>
      <c r="G689" s="91">
        <v>2.4</v>
      </c>
      <c r="H689" s="18">
        <v>13.2</v>
      </c>
      <c r="I689" s="15">
        <v>3.1</v>
      </c>
      <c r="J689" s="18">
        <v>0</v>
      </c>
      <c r="K689" s="18">
        <v>10</v>
      </c>
      <c r="L689" s="18">
        <v>22.4</v>
      </c>
      <c r="M689" s="15">
        <v>0.7</v>
      </c>
      <c r="N689" s="18">
        <v>19</v>
      </c>
      <c r="O689" s="15">
        <v>1.45</v>
      </c>
      <c r="P689" s="20">
        <v>12.9</v>
      </c>
      <c r="Q689" s="18">
        <v>12.5</v>
      </c>
      <c r="R689" s="38">
        <v>0.7</v>
      </c>
      <c r="S689" s="18">
        <v>16.5</v>
      </c>
      <c r="T689" s="15">
        <v>90</v>
      </c>
      <c r="U689" s="90">
        <v>5</v>
      </c>
      <c r="V689" s="90">
        <v>3.2</v>
      </c>
      <c r="W689" s="15">
        <v>2</v>
      </c>
      <c r="X689" s="42">
        <v>4</v>
      </c>
      <c r="Y689" s="12">
        <v>12</v>
      </c>
    </row>
    <row r="690" spans="1:25" ht="13.5">
      <c r="A690">
        <v>48510</v>
      </c>
      <c r="C690" s="1">
        <v>79</v>
      </c>
      <c r="E690" s="91">
        <v>2.3</v>
      </c>
      <c r="F690" s="18">
        <v>8</v>
      </c>
      <c r="G690" s="91">
        <v>2.4</v>
      </c>
      <c r="H690" s="18">
        <v>13.2</v>
      </c>
      <c r="I690" s="15">
        <v>3.1</v>
      </c>
      <c r="J690" s="18">
        <v>0</v>
      </c>
      <c r="K690" s="18">
        <v>10</v>
      </c>
      <c r="L690" s="18">
        <v>22.4</v>
      </c>
      <c r="M690" s="15">
        <v>0.7</v>
      </c>
      <c r="N690" s="18">
        <v>19</v>
      </c>
      <c r="O690" s="15">
        <v>1.45</v>
      </c>
      <c r="P690" s="20">
        <v>12.9</v>
      </c>
      <c r="Q690" s="18">
        <v>12.5</v>
      </c>
      <c r="R690" s="38">
        <v>0.7</v>
      </c>
      <c r="S690" s="18">
        <v>16.5</v>
      </c>
      <c r="T690" s="15">
        <v>90</v>
      </c>
      <c r="U690" s="90">
        <v>5</v>
      </c>
      <c r="V690" s="90">
        <v>3.2</v>
      </c>
      <c r="W690" s="15">
        <v>2</v>
      </c>
      <c r="X690" s="42">
        <v>4</v>
      </c>
      <c r="Y690" s="12">
        <v>12</v>
      </c>
    </row>
    <row r="691" spans="1:25" ht="13.5">
      <c r="A691">
        <v>48511</v>
      </c>
      <c r="C691" s="1">
        <v>80</v>
      </c>
      <c r="E691" s="91">
        <v>2.3</v>
      </c>
      <c r="F691" s="18">
        <v>8</v>
      </c>
      <c r="G691" s="91">
        <v>2.4</v>
      </c>
      <c r="H691" s="18">
        <v>13.2</v>
      </c>
      <c r="I691" s="15">
        <v>3.1</v>
      </c>
      <c r="J691" s="18">
        <v>0</v>
      </c>
      <c r="K691" s="18">
        <v>10</v>
      </c>
      <c r="L691" s="18">
        <v>22.4</v>
      </c>
      <c r="M691" s="15">
        <v>0.7</v>
      </c>
      <c r="N691" s="18">
        <v>19</v>
      </c>
      <c r="O691" s="15">
        <v>1.45</v>
      </c>
      <c r="P691" s="20">
        <v>12.9</v>
      </c>
      <c r="Q691" s="18">
        <v>12.5</v>
      </c>
      <c r="R691" s="38">
        <v>0.7</v>
      </c>
      <c r="S691" s="18">
        <v>16.5</v>
      </c>
      <c r="T691" s="15">
        <v>90</v>
      </c>
      <c r="U691" s="90">
        <v>5</v>
      </c>
      <c r="V691" s="90">
        <v>3.2</v>
      </c>
      <c r="W691" s="15">
        <v>2</v>
      </c>
      <c r="X691" s="42">
        <v>4</v>
      </c>
      <c r="Y691" s="12">
        <v>12</v>
      </c>
    </row>
    <row r="692" spans="1:25" ht="13.5">
      <c r="A692">
        <v>48512</v>
      </c>
      <c r="C692" s="1">
        <v>79</v>
      </c>
      <c r="E692" s="91">
        <v>2.3</v>
      </c>
      <c r="F692" s="18">
        <v>8</v>
      </c>
      <c r="G692" s="91">
        <v>2.4</v>
      </c>
      <c r="H692" s="18">
        <v>13.2</v>
      </c>
      <c r="I692" s="15">
        <v>3.1</v>
      </c>
      <c r="J692" s="18">
        <v>0</v>
      </c>
      <c r="K692" s="18">
        <v>10</v>
      </c>
      <c r="L692" s="18">
        <v>22.4</v>
      </c>
      <c r="M692" s="15">
        <v>0.7</v>
      </c>
      <c r="N692" s="18">
        <v>19</v>
      </c>
      <c r="O692" s="15">
        <v>1.45</v>
      </c>
      <c r="P692" s="20">
        <v>12.9</v>
      </c>
      <c r="Q692" s="18">
        <v>12.5</v>
      </c>
      <c r="R692" s="38">
        <v>0.7</v>
      </c>
      <c r="S692" s="18">
        <v>16.5</v>
      </c>
      <c r="T692" s="15">
        <v>90</v>
      </c>
      <c r="U692" s="90">
        <v>5</v>
      </c>
      <c r="V692" s="90">
        <v>3.2</v>
      </c>
      <c r="W692" s="15">
        <v>2</v>
      </c>
      <c r="X692" s="42">
        <v>4</v>
      </c>
      <c r="Y692" s="12">
        <v>12</v>
      </c>
    </row>
    <row r="693" spans="1:25" ht="13.5">
      <c r="A693">
        <v>48513</v>
      </c>
      <c r="C693" s="1">
        <v>79</v>
      </c>
      <c r="E693" s="91">
        <v>2.3</v>
      </c>
      <c r="F693" s="18">
        <v>8</v>
      </c>
      <c r="G693" s="91">
        <v>2.4</v>
      </c>
      <c r="H693" s="18">
        <v>13.2</v>
      </c>
      <c r="I693" s="15">
        <v>3.1</v>
      </c>
      <c r="J693" s="18">
        <v>0</v>
      </c>
      <c r="K693" s="18">
        <v>10</v>
      </c>
      <c r="L693" s="18">
        <v>22.4</v>
      </c>
      <c r="M693" s="15">
        <v>0.7</v>
      </c>
      <c r="N693" s="18">
        <v>19</v>
      </c>
      <c r="O693" s="15">
        <v>1.45</v>
      </c>
      <c r="P693" s="20">
        <v>12.9</v>
      </c>
      <c r="Q693" s="18">
        <v>12.5</v>
      </c>
      <c r="R693" s="38">
        <v>0.7</v>
      </c>
      <c r="S693" s="18">
        <v>16.5</v>
      </c>
      <c r="T693" s="15">
        <v>90</v>
      </c>
      <c r="U693" s="90">
        <v>5</v>
      </c>
      <c r="V693" s="90">
        <v>3.2</v>
      </c>
      <c r="W693" s="15">
        <v>2</v>
      </c>
      <c r="X693" s="42">
        <v>4</v>
      </c>
      <c r="Y693" s="12">
        <v>12</v>
      </c>
    </row>
    <row r="694" spans="1:25" ht="13.5">
      <c r="A694">
        <v>48514</v>
      </c>
      <c r="C694" s="1">
        <v>79</v>
      </c>
      <c r="E694" s="91">
        <v>2.3</v>
      </c>
      <c r="F694" s="18">
        <v>8</v>
      </c>
      <c r="G694" s="91">
        <v>2.4</v>
      </c>
      <c r="H694" s="18">
        <v>13.2</v>
      </c>
      <c r="I694" s="15">
        <v>3.1</v>
      </c>
      <c r="J694" s="18">
        <v>0</v>
      </c>
      <c r="K694" s="18">
        <v>10</v>
      </c>
      <c r="L694" s="18">
        <v>22.4</v>
      </c>
      <c r="M694" s="15">
        <v>0.7</v>
      </c>
      <c r="N694" s="18">
        <v>19</v>
      </c>
      <c r="O694" s="15">
        <v>1.45</v>
      </c>
      <c r="P694" s="20">
        <v>12.9</v>
      </c>
      <c r="Q694" s="18">
        <v>12.5</v>
      </c>
      <c r="R694" s="38">
        <v>0.7</v>
      </c>
      <c r="S694" s="18">
        <v>16.5</v>
      </c>
      <c r="T694" s="15">
        <v>90</v>
      </c>
      <c r="U694" s="90">
        <v>5</v>
      </c>
      <c r="V694" s="90">
        <v>3.2</v>
      </c>
      <c r="W694" s="15">
        <v>2</v>
      </c>
      <c r="X694" s="42">
        <v>4</v>
      </c>
      <c r="Y694" s="12">
        <v>12</v>
      </c>
    </row>
    <row r="695" spans="1:25" ht="13.5">
      <c r="A695">
        <v>48515</v>
      </c>
      <c r="C695" s="1">
        <v>79</v>
      </c>
      <c r="E695" s="91">
        <v>2.3</v>
      </c>
      <c r="F695" s="18">
        <v>8</v>
      </c>
      <c r="G695" s="91">
        <v>2.4</v>
      </c>
      <c r="H695" s="18">
        <v>13.2</v>
      </c>
      <c r="I695" s="15">
        <v>3.1</v>
      </c>
      <c r="J695" s="18">
        <v>0</v>
      </c>
      <c r="K695" s="18">
        <v>10</v>
      </c>
      <c r="L695" s="18">
        <v>22.4</v>
      </c>
      <c r="M695" s="15">
        <v>0.7</v>
      </c>
      <c r="N695" s="18">
        <v>19</v>
      </c>
      <c r="O695" s="15">
        <v>1.45</v>
      </c>
      <c r="P695" s="20">
        <v>12.9</v>
      </c>
      <c r="Q695" s="18">
        <v>12.5</v>
      </c>
      <c r="R695" s="38">
        <v>0.7</v>
      </c>
      <c r="S695" s="18">
        <v>16.5</v>
      </c>
      <c r="T695" s="15">
        <v>90</v>
      </c>
      <c r="U695" s="90">
        <v>5</v>
      </c>
      <c r="V695" s="90">
        <v>3.2</v>
      </c>
      <c r="W695" s="15">
        <v>2</v>
      </c>
      <c r="X695" s="42">
        <v>4</v>
      </c>
      <c r="Y695" s="12">
        <v>12</v>
      </c>
    </row>
    <row r="696" spans="1:25" ht="13.5">
      <c r="A696">
        <v>48516</v>
      </c>
      <c r="B696" s="54" t="s">
        <v>761</v>
      </c>
      <c r="E696" s="31">
        <v>0.5</v>
      </c>
      <c r="F696" s="18">
        <v>8</v>
      </c>
      <c r="G696" s="31">
        <v>0.5</v>
      </c>
      <c r="H696" s="18">
        <v>13.2</v>
      </c>
      <c r="T696" s="27">
        <v>90</v>
      </c>
      <c r="U696" s="92">
        <v>4.2</v>
      </c>
      <c r="V696" s="92">
        <v>2.6</v>
      </c>
      <c r="W696" s="15">
        <v>2</v>
      </c>
      <c r="X696" s="42">
        <v>4</v>
      </c>
      <c r="Y696" s="12">
        <v>12</v>
      </c>
    </row>
    <row r="697" spans="1:25" ht="13.5">
      <c r="A697">
        <v>48517</v>
      </c>
      <c r="E697" s="31"/>
      <c r="F697" s="18"/>
      <c r="G697" s="31"/>
      <c r="H697" s="18"/>
      <c r="I697" s="14">
        <v>0.5</v>
      </c>
      <c r="J697" s="18">
        <v>0</v>
      </c>
      <c r="K697" s="18">
        <v>10</v>
      </c>
      <c r="L697" s="18">
        <v>22.4</v>
      </c>
      <c r="T697" s="27">
        <v>90</v>
      </c>
      <c r="U697" s="90">
        <v>4.2</v>
      </c>
      <c r="V697" s="90">
        <v>2.6</v>
      </c>
      <c r="W697" s="15">
        <v>2</v>
      </c>
      <c r="X697" s="42">
        <v>4</v>
      </c>
      <c r="Y697" s="12">
        <v>12</v>
      </c>
    </row>
    <row r="698" spans="1:25" ht="13.5">
      <c r="A698">
        <v>48518</v>
      </c>
      <c r="E698" s="31">
        <v>1</v>
      </c>
      <c r="F698" s="18">
        <v>8</v>
      </c>
      <c r="G698" s="31">
        <v>1</v>
      </c>
      <c r="H698" s="18">
        <v>13.2</v>
      </c>
      <c r="I698" s="15"/>
      <c r="J698" s="18"/>
      <c r="K698" s="18"/>
      <c r="L698" s="18"/>
      <c r="M698" s="15"/>
      <c r="N698" s="18"/>
      <c r="O698" s="15"/>
      <c r="P698" s="20"/>
      <c r="Q698" s="18"/>
      <c r="R698" s="38"/>
      <c r="S698" s="18"/>
      <c r="T698" s="27">
        <v>90</v>
      </c>
      <c r="U698" s="90">
        <v>4.2</v>
      </c>
      <c r="V698" s="90">
        <v>2.6</v>
      </c>
      <c r="W698" s="15">
        <v>2</v>
      </c>
      <c r="X698" s="42">
        <v>4</v>
      </c>
      <c r="Y698" s="12">
        <v>12</v>
      </c>
    </row>
    <row r="699" spans="1:25" ht="13.5">
      <c r="A699">
        <v>48519</v>
      </c>
      <c r="I699" s="14">
        <v>1</v>
      </c>
      <c r="J699" s="18">
        <v>0</v>
      </c>
      <c r="K699" s="18">
        <v>10</v>
      </c>
      <c r="L699" s="18">
        <v>22.5</v>
      </c>
      <c r="T699" s="27">
        <v>90</v>
      </c>
      <c r="U699" s="90">
        <v>4.2</v>
      </c>
      <c r="V699" s="90">
        <v>2.6</v>
      </c>
      <c r="W699" s="15">
        <v>2</v>
      </c>
      <c r="X699" s="42">
        <v>4</v>
      </c>
      <c r="Y699" s="12">
        <v>12</v>
      </c>
    </row>
    <row r="700" spans="1:25" ht="13.5">
      <c r="A700">
        <v>48520</v>
      </c>
      <c r="E700" s="31">
        <v>1.5</v>
      </c>
      <c r="F700" s="18">
        <v>8</v>
      </c>
      <c r="G700" s="31">
        <v>1.5</v>
      </c>
      <c r="H700" s="18">
        <v>13.2</v>
      </c>
      <c r="I700" s="15"/>
      <c r="J700" s="18"/>
      <c r="K700" s="18"/>
      <c r="L700" s="18"/>
      <c r="M700" s="15"/>
      <c r="N700" s="18"/>
      <c r="O700" s="15"/>
      <c r="P700" s="20"/>
      <c r="Q700" s="18"/>
      <c r="R700" s="38"/>
      <c r="S700" s="18"/>
      <c r="T700" s="27">
        <v>90</v>
      </c>
      <c r="U700" s="90">
        <v>4.2</v>
      </c>
      <c r="V700" s="90">
        <v>2.6</v>
      </c>
      <c r="W700" s="15">
        <v>2</v>
      </c>
      <c r="X700" s="42">
        <v>4</v>
      </c>
      <c r="Y700" s="12">
        <v>12</v>
      </c>
    </row>
    <row r="701" spans="1:25" ht="13.5">
      <c r="A701">
        <v>48521</v>
      </c>
      <c r="I701" s="14">
        <v>1.5</v>
      </c>
      <c r="J701" s="18">
        <v>0</v>
      </c>
      <c r="K701" s="18">
        <v>10</v>
      </c>
      <c r="L701" s="18">
        <v>22.5</v>
      </c>
      <c r="T701" s="27">
        <v>90</v>
      </c>
      <c r="U701" s="90">
        <v>4.2</v>
      </c>
      <c r="V701" s="90">
        <v>2.6</v>
      </c>
      <c r="W701" s="15">
        <v>2</v>
      </c>
      <c r="X701" s="42">
        <v>4</v>
      </c>
      <c r="Y701" s="12">
        <v>12</v>
      </c>
    </row>
    <row r="702" spans="1:25" ht="13.5">
      <c r="A702">
        <v>48522</v>
      </c>
      <c r="E702" s="31">
        <v>2</v>
      </c>
      <c r="F702" s="18">
        <v>8</v>
      </c>
      <c r="G702" s="31">
        <v>2</v>
      </c>
      <c r="H702" s="18">
        <v>13.2</v>
      </c>
      <c r="I702" s="14"/>
      <c r="J702" s="18"/>
      <c r="K702" s="18"/>
      <c r="L702" s="18"/>
      <c r="T702" s="27">
        <v>90</v>
      </c>
      <c r="U702" s="90">
        <v>4.2</v>
      </c>
      <c r="V702" s="90">
        <v>2.6</v>
      </c>
      <c r="W702" s="15">
        <v>2</v>
      </c>
      <c r="X702" s="42">
        <v>4</v>
      </c>
      <c r="Y702" s="12">
        <v>12</v>
      </c>
    </row>
    <row r="703" spans="1:25" ht="13.5">
      <c r="A703">
        <v>48523</v>
      </c>
      <c r="I703" s="14">
        <v>2</v>
      </c>
      <c r="J703" s="18">
        <v>0</v>
      </c>
      <c r="K703" s="18">
        <v>10</v>
      </c>
      <c r="L703" s="18">
        <v>22.5</v>
      </c>
      <c r="T703" s="27">
        <v>90</v>
      </c>
      <c r="U703" s="90">
        <v>4.2</v>
      </c>
      <c r="V703" s="90">
        <v>2.6</v>
      </c>
      <c r="W703" s="15">
        <v>2</v>
      </c>
      <c r="X703" s="42">
        <v>4</v>
      </c>
      <c r="Y703" s="12">
        <v>12</v>
      </c>
    </row>
    <row r="704" spans="1:25" ht="13.5">
      <c r="A704">
        <v>48524</v>
      </c>
      <c r="E704" s="31"/>
      <c r="F704" s="18"/>
      <c r="G704" s="31"/>
      <c r="H704" s="18"/>
      <c r="I704" s="15"/>
      <c r="J704" s="18"/>
      <c r="K704" s="18"/>
      <c r="L704" s="18"/>
      <c r="M704" s="15">
        <v>0.7</v>
      </c>
      <c r="N704" s="18">
        <v>19</v>
      </c>
      <c r="O704" s="14">
        <v>1.6</v>
      </c>
      <c r="P704" s="20">
        <v>12.9</v>
      </c>
      <c r="Q704" s="18">
        <v>12.5</v>
      </c>
      <c r="R704" s="38">
        <v>0.7</v>
      </c>
      <c r="S704" s="18">
        <v>16.5</v>
      </c>
      <c r="T704" s="27">
        <v>90</v>
      </c>
      <c r="U704" s="90">
        <v>4.2</v>
      </c>
      <c r="V704" s="90">
        <v>2.6</v>
      </c>
      <c r="W704" s="15">
        <v>2</v>
      </c>
      <c r="X704" s="42">
        <v>4</v>
      </c>
      <c r="Y704" s="12">
        <v>12</v>
      </c>
    </row>
    <row r="705" spans="1:25" ht="13.5">
      <c r="A705">
        <v>48525</v>
      </c>
      <c r="C705" s="1">
        <v>89</v>
      </c>
      <c r="E705" s="31">
        <v>2.3</v>
      </c>
      <c r="F705" s="18">
        <v>8</v>
      </c>
      <c r="G705" s="31">
        <v>2.4</v>
      </c>
      <c r="H705" s="18">
        <v>13.2</v>
      </c>
      <c r="I705" s="14">
        <v>3.1</v>
      </c>
      <c r="J705" s="18">
        <v>0</v>
      </c>
      <c r="K705" s="18">
        <v>10</v>
      </c>
      <c r="L705" s="18">
        <v>22.4</v>
      </c>
      <c r="M705" s="15">
        <v>0.7</v>
      </c>
      <c r="N705" s="18">
        <v>19</v>
      </c>
      <c r="O705" s="15">
        <v>1.6</v>
      </c>
      <c r="P705" s="20">
        <v>12.9</v>
      </c>
      <c r="Q705" s="18">
        <v>12.5</v>
      </c>
      <c r="R705" s="38">
        <v>0.7</v>
      </c>
      <c r="S705" s="18">
        <v>16.5</v>
      </c>
      <c r="T705" s="27">
        <v>90</v>
      </c>
      <c r="U705" s="90">
        <v>4.2</v>
      </c>
      <c r="V705" s="90">
        <v>2.6</v>
      </c>
      <c r="W705" s="15">
        <v>2</v>
      </c>
      <c r="X705" s="42">
        <v>4</v>
      </c>
      <c r="Y705" s="12">
        <v>12</v>
      </c>
    </row>
    <row r="706" spans="1:26" ht="13.5">
      <c r="A706">
        <v>48526</v>
      </c>
      <c r="C706" s="1">
        <v>83</v>
      </c>
      <c r="E706" s="91">
        <v>2.3</v>
      </c>
      <c r="F706" s="18">
        <v>8</v>
      </c>
      <c r="G706" s="91">
        <v>2.4</v>
      </c>
      <c r="H706" s="18">
        <v>13.2</v>
      </c>
      <c r="I706" s="15">
        <v>3.1</v>
      </c>
      <c r="J706" s="18">
        <v>0</v>
      </c>
      <c r="K706" s="18">
        <v>10</v>
      </c>
      <c r="L706" s="18">
        <v>22.4</v>
      </c>
      <c r="M706" s="15">
        <v>0.7</v>
      </c>
      <c r="N706" s="18">
        <v>19</v>
      </c>
      <c r="O706" s="15">
        <v>1.6</v>
      </c>
      <c r="P706" s="20">
        <v>12.9</v>
      </c>
      <c r="Q706" s="18">
        <v>12.5</v>
      </c>
      <c r="R706" s="38">
        <v>0.7</v>
      </c>
      <c r="S706" s="18">
        <v>16.5</v>
      </c>
      <c r="T706" s="27">
        <v>90</v>
      </c>
      <c r="U706" s="90">
        <v>4.2</v>
      </c>
      <c r="V706" s="90">
        <v>2.6</v>
      </c>
      <c r="W706" s="15">
        <v>2</v>
      </c>
      <c r="X706" s="42">
        <v>4</v>
      </c>
      <c r="Y706" s="12">
        <v>12</v>
      </c>
      <c r="Z706" s="12"/>
    </row>
    <row r="707" spans="1:26" ht="13.5">
      <c r="A707">
        <v>48527</v>
      </c>
      <c r="C707" s="1">
        <v>77</v>
      </c>
      <c r="E707" s="91">
        <v>2.3</v>
      </c>
      <c r="F707" s="18">
        <v>8</v>
      </c>
      <c r="G707" s="91">
        <v>2.4</v>
      </c>
      <c r="H707" s="18">
        <v>13.2</v>
      </c>
      <c r="I707" s="15">
        <v>3.1</v>
      </c>
      <c r="J707" s="18">
        <v>0</v>
      </c>
      <c r="K707" s="18">
        <v>10</v>
      </c>
      <c r="L707" s="18">
        <v>22.4</v>
      </c>
      <c r="M707" s="15">
        <v>0.7</v>
      </c>
      <c r="N707" s="18">
        <v>19</v>
      </c>
      <c r="O707" s="15">
        <v>1.6</v>
      </c>
      <c r="P707" s="20">
        <v>12.9</v>
      </c>
      <c r="Q707" s="18">
        <v>12.5</v>
      </c>
      <c r="R707" s="38">
        <v>0.7</v>
      </c>
      <c r="S707" s="18">
        <v>16.5</v>
      </c>
      <c r="T707" s="27">
        <v>90</v>
      </c>
      <c r="U707" s="90">
        <v>4.2</v>
      </c>
      <c r="V707" s="90">
        <v>2.6</v>
      </c>
      <c r="W707" s="15">
        <v>2</v>
      </c>
      <c r="X707" s="42">
        <v>4</v>
      </c>
      <c r="Y707" s="12">
        <v>12</v>
      </c>
      <c r="Z707" s="59" t="s">
        <v>838</v>
      </c>
    </row>
    <row r="708" spans="1:25" ht="13.5">
      <c r="A708">
        <v>48528</v>
      </c>
      <c r="C708" s="1">
        <v>82</v>
      </c>
      <c r="E708" s="91">
        <v>2.3</v>
      </c>
      <c r="F708" s="18">
        <v>8</v>
      </c>
      <c r="G708" s="91">
        <v>2.4</v>
      </c>
      <c r="H708" s="18">
        <v>13.2</v>
      </c>
      <c r="I708" s="15">
        <v>3.1</v>
      </c>
      <c r="J708" s="18">
        <v>0</v>
      </c>
      <c r="K708" s="18">
        <v>10</v>
      </c>
      <c r="L708" s="18">
        <v>22.4</v>
      </c>
      <c r="M708" s="15">
        <v>0.7</v>
      </c>
      <c r="N708" s="18">
        <v>19</v>
      </c>
      <c r="O708" s="15">
        <v>1.6</v>
      </c>
      <c r="P708" s="20">
        <v>12.9</v>
      </c>
      <c r="Q708" s="18">
        <v>12.5</v>
      </c>
      <c r="R708" s="38">
        <v>0.7</v>
      </c>
      <c r="S708" s="18">
        <v>16.5</v>
      </c>
      <c r="T708" s="27">
        <v>90</v>
      </c>
      <c r="U708" s="90">
        <v>4.2</v>
      </c>
      <c r="V708" s="90">
        <v>2.6</v>
      </c>
      <c r="W708" s="15">
        <v>2</v>
      </c>
      <c r="X708" s="42">
        <v>4</v>
      </c>
      <c r="Y708" s="12">
        <v>12</v>
      </c>
    </row>
    <row r="709" spans="1:25" ht="13.5">
      <c r="A709">
        <v>48529</v>
      </c>
      <c r="C709" s="1">
        <v>82</v>
      </c>
      <c r="E709" s="91">
        <v>2.3</v>
      </c>
      <c r="F709" s="18">
        <v>8</v>
      </c>
      <c r="G709" s="91">
        <v>2.4</v>
      </c>
      <c r="H709" s="18">
        <v>13.2</v>
      </c>
      <c r="I709" s="15">
        <v>3.1</v>
      </c>
      <c r="J709" s="18">
        <v>0</v>
      </c>
      <c r="K709" s="18">
        <v>10</v>
      </c>
      <c r="L709" s="18">
        <v>22.4</v>
      </c>
      <c r="M709" s="15">
        <v>0.7</v>
      </c>
      <c r="N709" s="18">
        <v>19</v>
      </c>
      <c r="O709" s="15">
        <v>1.6</v>
      </c>
      <c r="P709" s="20">
        <v>12.9</v>
      </c>
      <c r="Q709" s="18">
        <v>12.5</v>
      </c>
      <c r="R709" s="38">
        <v>0.7</v>
      </c>
      <c r="S709" s="18">
        <v>16.5</v>
      </c>
      <c r="T709" s="27">
        <v>90</v>
      </c>
      <c r="U709" s="90">
        <v>4.2</v>
      </c>
      <c r="V709" s="90">
        <v>2.6</v>
      </c>
      <c r="W709" s="15">
        <v>2</v>
      </c>
      <c r="X709" s="42">
        <v>4</v>
      </c>
      <c r="Y709" s="12">
        <v>12</v>
      </c>
    </row>
    <row r="710" spans="1:25" ht="13.5">
      <c r="A710">
        <v>48530</v>
      </c>
      <c r="C710" s="1">
        <v>65</v>
      </c>
      <c r="E710" s="91">
        <v>2.3</v>
      </c>
      <c r="F710" s="18">
        <v>8</v>
      </c>
      <c r="G710" s="91">
        <v>2.4</v>
      </c>
      <c r="H710" s="18">
        <v>13.2</v>
      </c>
      <c r="I710" s="15">
        <v>3.1</v>
      </c>
      <c r="J710" s="18">
        <v>0</v>
      </c>
      <c r="K710" s="18">
        <v>10</v>
      </c>
      <c r="L710" s="18">
        <v>22.4</v>
      </c>
      <c r="M710" s="15">
        <v>0.7</v>
      </c>
      <c r="N710" s="18">
        <v>19</v>
      </c>
      <c r="O710" s="14">
        <v>1.5</v>
      </c>
      <c r="P710" s="20">
        <v>12.9</v>
      </c>
      <c r="Q710" s="18">
        <v>12.5</v>
      </c>
      <c r="R710" s="38">
        <v>0.7</v>
      </c>
      <c r="S710" s="18">
        <v>16.5</v>
      </c>
      <c r="T710" s="27">
        <v>90</v>
      </c>
      <c r="U710" s="90">
        <v>4.2</v>
      </c>
      <c r="V710" s="90">
        <v>2.6</v>
      </c>
      <c r="W710" s="15">
        <v>2</v>
      </c>
      <c r="X710" s="42">
        <v>4</v>
      </c>
      <c r="Y710" s="12">
        <v>12</v>
      </c>
    </row>
    <row r="711" spans="1:25" ht="13.5">
      <c r="A711">
        <v>48531</v>
      </c>
      <c r="C711" s="1">
        <v>67</v>
      </c>
      <c r="E711" s="91">
        <v>2.3</v>
      </c>
      <c r="F711" s="18">
        <v>8</v>
      </c>
      <c r="G711" s="91">
        <v>2.4</v>
      </c>
      <c r="H711" s="18">
        <v>13.2</v>
      </c>
      <c r="I711" s="15">
        <v>3.1</v>
      </c>
      <c r="J711" s="18">
        <v>0</v>
      </c>
      <c r="K711" s="18">
        <v>10</v>
      </c>
      <c r="L711" s="18">
        <v>22.4</v>
      </c>
      <c r="M711" s="15">
        <v>0.7</v>
      </c>
      <c r="N711" s="18">
        <v>19</v>
      </c>
      <c r="O711" s="15">
        <v>1.5</v>
      </c>
      <c r="P711" s="20">
        <v>12.9</v>
      </c>
      <c r="Q711" s="18">
        <v>12.5</v>
      </c>
      <c r="R711" s="38">
        <v>0.7</v>
      </c>
      <c r="S711" s="18">
        <v>16.5</v>
      </c>
      <c r="T711" s="27">
        <v>90</v>
      </c>
      <c r="U711" s="90">
        <v>4.2</v>
      </c>
      <c r="V711" s="90">
        <v>2.6</v>
      </c>
      <c r="W711" s="15">
        <v>2</v>
      </c>
      <c r="X711" s="42">
        <v>4</v>
      </c>
      <c r="Y711" s="12">
        <v>12</v>
      </c>
    </row>
    <row r="712" spans="1:25" ht="13.5">
      <c r="A712">
        <v>48532</v>
      </c>
      <c r="C712" s="1">
        <v>70</v>
      </c>
      <c r="E712" s="91">
        <v>2.3</v>
      </c>
      <c r="F712" s="18">
        <v>8</v>
      </c>
      <c r="G712" s="91">
        <v>2.4</v>
      </c>
      <c r="H712" s="18">
        <v>13.2</v>
      </c>
      <c r="I712" s="15">
        <v>3.1</v>
      </c>
      <c r="J712" s="18">
        <v>0</v>
      </c>
      <c r="K712" s="18">
        <v>10</v>
      </c>
      <c r="L712" s="18">
        <v>22.4</v>
      </c>
      <c r="M712" s="15">
        <v>0.7</v>
      </c>
      <c r="N712" s="18">
        <v>19</v>
      </c>
      <c r="O712" s="15">
        <v>1.5</v>
      </c>
      <c r="P712" s="20">
        <v>12.9</v>
      </c>
      <c r="Q712" s="18">
        <v>12.5</v>
      </c>
      <c r="R712" s="38">
        <v>0.7</v>
      </c>
      <c r="S712" s="18">
        <v>16.5</v>
      </c>
      <c r="T712" s="27">
        <v>90</v>
      </c>
      <c r="U712" s="90">
        <v>4.2</v>
      </c>
      <c r="V712" s="90">
        <v>2.6</v>
      </c>
      <c r="W712" s="15">
        <v>2</v>
      </c>
      <c r="X712" s="42">
        <v>4</v>
      </c>
      <c r="Y712" s="12">
        <v>12</v>
      </c>
    </row>
    <row r="713" spans="1:25" ht="13.5">
      <c r="A713">
        <v>48533</v>
      </c>
      <c r="C713" s="1">
        <v>68</v>
      </c>
      <c r="E713" s="91">
        <v>2.3</v>
      </c>
      <c r="F713" s="18">
        <v>8</v>
      </c>
      <c r="G713" s="91">
        <v>2.4</v>
      </c>
      <c r="H713" s="18">
        <v>13.2</v>
      </c>
      <c r="I713" s="15">
        <v>3.1</v>
      </c>
      <c r="J713" s="18">
        <v>0</v>
      </c>
      <c r="K713" s="18">
        <v>10</v>
      </c>
      <c r="L713" s="18">
        <v>22.4</v>
      </c>
      <c r="M713" s="15">
        <v>0.7</v>
      </c>
      <c r="N713" s="18">
        <v>19</v>
      </c>
      <c r="O713" s="15">
        <v>1.5</v>
      </c>
      <c r="P713" s="20">
        <v>12.9</v>
      </c>
      <c r="Q713" s="18">
        <v>12.5</v>
      </c>
      <c r="R713" s="38">
        <v>0.7</v>
      </c>
      <c r="S713" s="18">
        <v>16.5</v>
      </c>
      <c r="T713" s="27">
        <v>90</v>
      </c>
      <c r="U713" s="90">
        <v>4.2</v>
      </c>
      <c r="V713" s="90">
        <v>2.6</v>
      </c>
      <c r="W713" s="15">
        <v>2</v>
      </c>
      <c r="X713" s="42">
        <v>4</v>
      </c>
      <c r="Y713" s="12">
        <v>12</v>
      </c>
    </row>
    <row r="714" spans="1:25" ht="13.5">
      <c r="A714">
        <v>48534</v>
      </c>
      <c r="C714" s="1">
        <v>70</v>
      </c>
      <c r="E714" s="91">
        <v>2.3</v>
      </c>
      <c r="F714" s="18">
        <v>8</v>
      </c>
      <c r="G714" s="91">
        <v>2.4</v>
      </c>
      <c r="H714" s="18">
        <v>13.2</v>
      </c>
      <c r="I714" s="15">
        <v>3.1</v>
      </c>
      <c r="J714" s="18">
        <v>0</v>
      </c>
      <c r="K714" s="18">
        <v>10</v>
      </c>
      <c r="L714" s="18">
        <v>22.4</v>
      </c>
      <c r="M714" s="15">
        <v>0.7</v>
      </c>
      <c r="N714" s="18">
        <v>19</v>
      </c>
      <c r="O714" s="15">
        <v>1.5</v>
      </c>
      <c r="P714" s="20">
        <v>12.9</v>
      </c>
      <c r="Q714" s="18">
        <v>12.5</v>
      </c>
      <c r="R714" s="38">
        <v>0.7</v>
      </c>
      <c r="S714" s="18">
        <v>16.5</v>
      </c>
      <c r="T714" s="27">
        <v>90</v>
      </c>
      <c r="U714" s="90">
        <v>4.2</v>
      </c>
      <c r="V714" s="90">
        <v>2.6</v>
      </c>
      <c r="W714" s="15">
        <v>2</v>
      </c>
      <c r="X714" s="42">
        <v>4</v>
      </c>
      <c r="Y714" s="12">
        <v>12</v>
      </c>
    </row>
    <row r="715" spans="1:25" ht="13.5">
      <c r="A715">
        <v>48535</v>
      </c>
      <c r="C715" s="1">
        <v>71</v>
      </c>
      <c r="E715" s="91">
        <v>2.3</v>
      </c>
      <c r="F715" s="18">
        <v>8</v>
      </c>
      <c r="G715" s="91">
        <v>2.4</v>
      </c>
      <c r="H715" s="18">
        <v>13.2</v>
      </c>
      <c r="I715" s="15">
        <v>3.1</v>
      </c>
      <c r="J715" s="18">
        <v>0</v>
      </c>
      <c r="K715" s="18">
        <v>10</v>
      </c>
      <c r="L715" s="18">
        <v>22.4</v>
      </c>
      <c r="M715" s="15">
        <v>0.7</v>
      </c>
      <c r="N715" s="18">
        <v>19</v>
      </c>
      <c r="O715" s="15">
        <v>1.5</v>
      </c>
      <c r="P715" s="20">
        <v>12.9</v>
      </c>
      <c r="Q715" s="18">
        <v>12.5</v>
      </c>
      <c r="R715" s="38">
        <v>0.7</v>
      </c>
      <c r="S715" s="18">
        <v>16.5</v>
      </c>
      <c r="T715" s="27">
        <v>90</v>
      </c>
      <c r="U715" s="90">
        <v>4.2</v>
      </c>
      <c r="V715" s="90">
        <v>2.6</v>
      </c>
      <c r="W715" s="15">
        <v>2</v>
      </c>
      <c r="X715" s="42">
        <v>4</v>
      </c>
      <c r="Y715" s="12">
        <v>12</v>
      </c>
    </row>
    <row r="716" spans="1:25" ht="13.5">
      <c r="A716">
        <v>48536</v>
      </c>
      <c r="C716" s="1">
        <v>71</v>
      </c>
      <c r="E716" s="91">
        <v>2.3</v>
      </c>
      <c r="F716" s="18">
        <v>8</v>
      </c>
      <c r="G716" s="91">
        <v>2.4</v>
      </c>
      <c r="H716" s="18">
        <v>13.2</v>
      </c>
      <c r="I716" s="15">
        <v>3.1</v>
      </c>
      <c r="J716" s="18">
        <v>0</v>
      </c>
      <c r="K716" s="18">
        <v>10</v>
      </c>
      <c r="L716" s="18">
        <v>22.4</v>
      </c>
      <c r="M716" s="15">
        <v>0.7</v>
      </c>
      <c r="N716" s="18">
        <v>19</v>
      </c>
      <c r="O716" s="15">
        <v>1.5</v>
      </c>
      <c r="P716" s="20">
        <v>12.9</v>
      </c>
      <c r="Q716" s="18">
        <v>12.5</v>
      </c>
      <c r="R716" s="38">
        <v>0.7</v>
      </c>
      <c r="S716" s="18">
        <v>16.5</v>
      </c>
      <c r="T716" s="27">
        <v>90</v>
      </c>
      <c r="U716" s="90">
        <v>4.2</v>
      </c>
      <c r="V716" s="90">
        <v>2.6</v>
      </c>
      <c r="W716" s="15">
        <v>2</v>
      </c>
      <c r="X716" s="42">
        <v>4</v>
      </c>
      <c r="Y716" s="12">
        <v>12</v>
      </c>
    </row>
    <row r="717" spans="1:25" ht="13.5">
      <c r="A717">
        <v>48537</v>
      </c>
      <c r="C717" s="1">
        <v>67</v>
      </c>
      <c r="E717" s="31">
        <v>1.8</v>
      </c>
      <c r="F717" s="18">
        <v>8</v>
      </c>
      <c r="G717" s="31">
        <v>2</v>
      </c>
      <c r="H717" s="18">
        <v>13.2</v>
      </c>
      <c r="I717" s="14">
        <v>2.8</v>
      </c>
      <c r="J717" s="18">
        <v>0</v>
      </c>
      <c r="K717" s="18">
        <v>10</v>
      </c>
      <c r="L717" s="18">
        <v>22.4</v>
      </c>
      <c r="M717" s="15">
        <v>0.7</v>
      </c>
      <c r="N717" s="18">
        <v>19</v>
      </c>
      <c r="O717" s="15">
        <v>1.5</v>
      </c>
      <c r="P717" s="20">
        <v>12.9</v>
      </c>
      <c r="Q717" s="18">
        <v>12.5</v>
      </c>
      <c r="R717" s="38">
        <v>0.7</v>
      </c>
      <c r="S717" s="18">
        <v>16.5</v>
      </c>
      <c r="T717" s="27">
        <v>90</v>
      </c>
      <c r="U717" s="90">
        <v>4.2</v>
      </c>
      <c r="V717" s="90">
        <v>2.6</v>
      </c>
      <c r="W717" s="15">
        <v>2</v>
      </c>
      <c r="X717" s="42">
        <v>4</v>
      </c>
      <c r="Y717" s="12">
        <v>12</v>
      </c>
    </row>
    <row r="718" spans="1:25" ht="13.5">
      <c r="A718">
        <v>48538</v>
      </c>
      <c r="C718" s="1">
        <v>70</v>
      </c>
      <c r="E718" s="31">
        <v>1.6</v>
      </c>
      <c r="F718" s="18">
        <v>8</v>
      </c>
      <c r="G718" s="31">
        <v>1.8</v>
      </c>
      <c r="H718" s="18">
        <v>13.2</v>
      </c>
      <c r="I718" s="14">
        <v>3</v>
      </c>
      <c r="J718" s="18">
        <v>0</v>
      </c>
      <c r="K718" s="18">
        <v>10</v>
      </c>
      <c r="L718" s="18">
        <v>22.4</v>
      </c>
      <c r="M718" s="15">
        <v>0.7</v>
      </c>
      <c r="N718" s="18">
        <v>19</v>
      </c>
      <c r="O718" s="15">
        <v>1.5</v>
      </c>
      <c r="P718" s="20">
        <v>12.9</v>
      </c>
      <c r="Q718" s="18">
        <v>12.5</v>
      </c>
      <c r="R718" s="38">
        <v>0.7</v>
      </c>
      <c r="S718" s="18">
        <v>16.5</v>
      </c>
      <c r="T718" s="27">
        <v>90</v>
      </c>
      <c r="U718" s="90">
        <v>4.2</v>
      </c>
      <c r="V718" s="90">
        <v>2.6</v>
      </c>
      <c r="W718" s="15">
        <v>2</v>
      </c>
      <c r="X718" s="42">
        <v>4</v>
      </c>
      <c r="Y718" s="12">
        <v>12</v>
      </c>
    </row>
    <row r="719" spans="1:25" ht="13.5">
      <c r="A719">
        <v>48539</v>
      </c>
      <c r="C719" s="1">
        <v>66</v>
      </c>
      <c r="E719" s="91">
        <v>1.6</v>
      </c>
      <c r="F719" s="18">
        <v>8</v>
      </c>
      <c r="G719" s="91">
        <v>1.8</v>
      </c>
      <c r="H719" s="18">
        <v>13.2</v>
      </c>
      <c r="I719" s="15">
        <v>3</v>
      </c>
      <c r="J719" s="18">
        <v>0</v>
      </c>
      <c r="K719" s="18">
        <v>10</v>
      </c>
      <c r="L719" s="18">
        <v>22.4</v>
      </c>
      <c r="M719" s="15">
        <v>0.7</v>
      </c>
      <c r="N719" s="18">
        <v>19</v>
      </c>
      <c r="O719" s="15">
        <v>1.5</v>
      </c>
      <c r="P719" s="20">
        <v>12.9</v>
      </c>
      <c r="Q719" s="18">
        <v>12.5</v>
      </c>
      <c r="R719" s="38">
        <v>0.7</v>
      </c>
      <c r="S719" s="18">
        <v>16.5</v>
      </c>
      <c r="T719" s="27">
        <v>90</v>
      </c>
      <c r="U719" s="92">
        <v>5</v>
      </c>
      <c r="V719" s="92">
        <v>4</v>
      </c>
      <c r="W719" s="15">
        <v>2</v>
      </c>
      <c r="X719" s="42">
        <v>4</v>
      </c>
      <c r="Y719" s="12">
        <v>12</v>
      </c>
    </row>
    <row r="720" spans="1:25" ht="13.5">
      <c r="A720">
        <v>48540</v>
      </c>
      <c r="C720" s="1">
        <v>71</v>
      </c>
      <c r="E720" s="91">
        <v>1.6</v>
      </c>
      <c r="F720" s="18">
        <v>8</v>
      </c>
      <c r="G720" s="91">
        <v>1.8</v>
      </c>
      <c r="H720" s="18">
        <v>13.2</v>
      </c>
      <c r="I720" s="15">
        <v>3</v>
      </c>
      <c r="J720" s="18">
        <v>0</v>
      </c>
      <c r="K720" s="18">
        <v>10</v>
      </c>
      <c r="L720" s="18">
        <v>22.4</v>
      </c>
      <c r="M720" s="15">
        <v>0.7</v>
      </c>
      <c r="N720" s="18">
        <v>19</v>
      </c>
      <c r="O720" s="15">
        <v>1.5</v>
      </c>
      <c r="P720" s="20">
        <v>12.9</v>
      </c>
      <c r="Q720" s="18">
        <v>12.5</v>
      </c>
      <c r="R720" s="38">
        <v>0.7</v>
      </c>
      <c r="S720" s="18">
        <v>16.5</v>
      </c>
      <c r="T720" s="27">
        <v>90</v>
      </c>
      <c r="U720" s="92">
        <v>4.7</v>
      </c>
      <c r="V720" s="92">
        <v>3.4</v>
      </c>
      <c r="W720" s="15">
        <v>2</v>
      </c>
      <c r="X720" s="42">
        <v>4</v>
      </c>
      <c r="Y720" s="12">
        <v>12</v>
      </c>
    </row>
    <row r="721" spans="1:25" ht="13.5">
      <c r="A721">
        <v>48541</v>
      </c>
      <c r="C721" s="1">
        <v>70</v>
      </c>
      <c r="E721" s="91">
        <v>1.6</v>
      </c>
      <c r="F721" s="18">
        <v>8</v>
      </c>
      <c r="G721" s="91">
        <v>1.8</v>
      </c>
      <c r="H721" s="18">
        <v>13.2</v>
      </c>
      <c r="I721" s="15">
        <v>3</v>
      </c>
      <c r="J721" s="18">
        <v>0</v>
      </c>
      <c r="K721" s="18">
        <v>10</v>
      </c>
      <c r="L721" s="18">
        <v>22.4</v>
      </c>
      <c r="M721" s="15">
        <v>0.7</v>
      </c>
      <c r="N721" s="18">
        <v>19</v>
      </c>
      <c r="O721" s="15">
        <v>1.5</v>
      </c>
      <c r="P721" s="20">
        <v>12.9</v>
      </c>
      <c r="Q721" s="18">
        <v>12.5</v>
      </c>
      <c r="R721" s="38">
        <v>0.7</v>
      </c>
      <c r="S721" s="18">
        <v>16.5</v>
      </c>
      <c r="T721" s="27">
        <v>90</v>
      </c>
      <c r="U721" s="90">
        <v>4.7</v>
      </c>
      <c r="V721" s="90">
        <v>3.4</v>
      </c>
      <c r="W721" s="15">
        <v>2</v>
      </c>
      <c r="X721" s="42">
        <v>4</v>
      </c>
      <c r="Y721" s="12">
        <v>12</v>
      </c>
    </row>
    <row r="722" spans="1:25" ht="13.5">
      <c r="A722">
        <v>48542</v>
      </c>
      <c r="C722" s="1">
        <v>69</v>
      </c>
      <c r="E722" s="91">
        <v>1.6</v>
      </c>
      <c r="F722" s="18">
        <v>8</v>
      </c>
      <c r="G722" s="91">
        <v>1.8</v>
      </c>
      <c r="H722" s="18">
        <v>13.2</v>
      </c>
      <c r="I722" s="15">
        <v>3</v>
      </c>
      <c r="J722" s="18">
        <v>0</v>
      </c>
      <c r="K722" s="18">
        <v>10</v>
      </c>
      <c r="L722" s="18">
        <v>22.4</v>
      </c>
      <c r="M722" s="15">
        <v>0.7</v>
      </c>
      <c r="N722" s="18">
        <v>19</v>
      </c>
      <c r="O722" s="15">
        <v>1.5</v>
      </c>
      <c r="P722" s="20">
        <v>12.9</v>
      </c>
      <c r="Q722" s="18">
        <v>12.5</v>
      </c>
      <c r="R722" s="38">
        <v>0.7</v>
      </c>
      <c r="S722" s="18">
        <v>16.5</v>
      </c>
      <c r="T722" s="27">
        <v>90</v>
      </c>
      <c r="U722" s="90">
        <v>4.7</v>
      </c>
      <c r="V722" s="90">
        <v>3.4</v>
      </c>
      <c r="W722" s="15">
        <v>2</v>
      </c>
      <c r="X722" s="42">
        <v>4</v>
      </c>
      <c r="Y722" s="12">
        <v>12</v>
      </c>
    </row>
    <row r="723" spans="1:25" ht="13.5">
      <c r="A723">
        <v>48543</v>
      </c>
      <c r="C723" s="1">
        <v>80</v>
      </c>
      <c r="E723" s="31">
        <v>2.3</v>
      </c>
      <c r="F723" s="18">
        <v>8</v>
      </c>
      <c r="G723" s="31">
        <v>2.4</v>
      </c>
      <c r="H723" s="18">
        <v>13.2</v>
      </c>
      <c r="I723" s="15">
        <v>3</v>
      </c>
      <c r="J723" s="18">
        <v>0</v>
      </c>
      <c r="K723" s="18">
        <v>10</v>
      </c>
      <c r="L723" s="18">
        <v>22.4</v>
      </c>
      <c r="M723" s="15">
        <v>0.7</v>
      </c>
      <c r="N723" s="18">
        <v>19</v>
      </c>
      <c r="O723" s="15">
        <v>1.5</v>
      </c>
      <c r="P723" s="20">
        <v>12.9</v>
      </c>
      <c r="Q723" s="18">
        <v>12.5</v>
      </c>
      <c r="R723" s="38">
        <v>0.7</v>
      </c>
      <c r="S723" s="18">
        <v>16.5</v>
      </c>
      <c r="T723" s="27">
        <v>90</v>
      </c>
      <c r="U723" s="90">
        <v>4.7</v>
      </c>
      <c r="V723" s="90">
        <v>3.4</v>
      </c>
      <c r="W723" s="15">
        <v>2</v>
      </c>
      <c r="X723" s="42">
        <v>4</v>
      </c>
      <c r="Y723" s="12">
        <v>12</v>
      </c>
    </row>
    <row r="724" spans="1:26" ht="13.5">
      <c r="A724">
        <v>48544</v>
      </c>
      <c r="C724" s="1">
        <v>64</v>
      </c>
      <c r="E724" s="91">
        <v>2.3</v>
      </c>
      <c r="F724" s="18">
        <v>8</v>
      </c>
      <c r="G724" s="91">
        <v>2.4</v>
      </c>
      <c r="H724" s="18">
        <v>13.2</v>
      </c>
      <c r="I724" s="15">
        <v>3</v>
      </c>
      <c r="J724" s="18">
        <v>0</v>
      </c>
      <c r="K724" s="18">
        <v>10</v>
      </c>
      <c r="L724" s="18">
        <v>22.4</v>
      </c>
      <c r="M724" s="15">
        <v>0.7</v>
      </c>
      <c r="N724" s="18">
        <v>19</v>
      </c>
      <c r="O724" s="14">
        <v>1.3</v>
      </c>
      <c r="P724" s="20">
        <v>12.9</v>
      </c>
      <c r="Q724" s="18">
        <v>12.5</v>
      </c>
      <c r="R724" s="38">
        <v>0.7</v>
      </c>
      <c r="S724" s="18">
        <v>16.5</v>
      </c>
      <c r="T724" s="15">
        <v>90</v>
      </c>
      <c r="U724" s="90">
        <v>4.7</v>
      </c>
      <c r="V724" s="90">
        <v>3.4</v>
      </c>
      <c r="W724" s="15">
        <v>2</v>
      </c>
      <c r="X724" s="42">
        <v>4</v>
      </c>
      <c r="Y724" s="12">
        <v>12</v>
      </c>
      <c r="Z724" s="59" t="s">
        <v>840</v>
      </c>
    </row>
    <row r="725" spans="1:25" ht="13.5">
      <c r="A725">
        <v>48545</v>
      </c>
      <c r="C725" s="1">
        <v>66</v>
      </c>
      <c r="E725" s="91">
        <v>2.3</v>
      </c>
      <c r="F725" s="18">
        <v>8</v>
      </c>
      <c r="G725" s="91">
        <v>2.4</v>
      </c>
      <c r="H725" s="18">
        <v>13.2</v>
      </c>
      <c r="I725" s="15">
        <v>3</v>
      </c>
      <c r="J725" s="18">
        <v>0</v>
      </c>
      <c r="K725" s="18">
        <v>10</v>
      </c>
      <c r="L725" s="18">
        <v>22.4</v>
      </c>
      <c r="M725" s="15">
        <v>0.7</v>
      </c>
      <c r="N725" s="18">
        <v>19</v>
      </c>
      <c r="O725" s="15">
        <v>1.3</v>
      </c>
      <c r="P725" s="20">
        <v>12.9</v>
      </c>
      <c r="Q725" s="18">
        <v>12.5</v>
      </c>
      <c r="R725" s="38">
        <v>0.7</v>
      </c>
      <c r="S725" s="18">
        <v>16.5</v>
      </c>
      <c r="T725" s="15">
        <v>90</v>
      </c>
      <c r="U725" s="90">
        <v>4.7</v>
      </c>
      <c r="V725" s="90">
        <v>3.4</v>
      </c>
      <c r="W725" s="15">
        <v>2</v>
      </c>
      <c r="X725" s="42">
        <v>4</v>
      </c>
      <c r="Y725" s="12">
        <v>12</v>
      </c>
    </row>
    <row r="726" spans="1:25" ht="13.5">
      <c r="A726">
        <v>48546</v>
      </c>
      <c r="C726" s="1">
        <v>66</v>
      </c>
      <c r="E726" s="31">
        <v>2.4</v>
      </c>
      <c r="F726" s="18">
        <v>8</v>
      </c>
      <c r="G726" s="91">
        <v>2.4</v>
      </c>
      <c r="H726" s="18">
        <v>13.2</v>
      </c>
      <c r="I726" s="15">
        <v>3</v>
      </c>
      <c r="J726" s="18">
        <v>0</v>
      </c>
      <c r="K726" s="18">
        <v>10</v>
      </c>
      <c r="L726" s="18">
        <v>22.4</v>
      </c>
      <c r="M726" s="15">
        <v>0.7</v>
      </c>
      <c r="N726" s="18">
        <v>19</v>
      </c>
      <c r="O726" s="15">
        <v>1.3</v>
      </c>
      <c r="P726" s="20">
        <v>12.9</v>
      </c>
      <c r="Q726" s="18">
        <v>12.5</v>
      </c>
      <c r="R726" s="38">
        <v>0.7</v>
      </c>
      <c r="S726" s="18">
        <v>16.5</v>
      </c>
      <c r="T726" s="15">
        <v>90</v>
      </c>
      <c r="U726" s="90">
        <v>4.7</v>
      </c>
      <c r="V726" s="90">
        <v>3.4</v>
      </c>
      <c r="W726" s="15">
        <v>2</v>
      </c>
      <c r="X726" s="42">
        <v>4</v>
      </c>
      <c r="Y726" s="12">
        <v>12</v>
      </c>
    </row>
    <row r="727" spans="1:25" ht="13.5">
      <c r="A727">
        <v>48547</v>
      </c>
      <c r="C727" s="1">
        <v>61</v>
      </c>
      <c r="E727" s="31">
        <v>2.4</v>
      </c>
      <c r="F727" s="18">
        <v>8</v>
      </c>
      <c r="G727" s="91">
        <v>2.4</v>
      </c>
      <c r="H727" s="18">
        <v>13.2</v>
      </c>
      <c r="I727" s="14">
        <v>3.1</v>
      </c>
      <c r="J727" s="18">
        <v>0</v>
      </c>
      <c r="K727" s="18">
        <v>10</v>
      </c>
      <c r="L727" s="18">
        <v>22.4</v>
      </c>
      <c r="M727" s="14">
        <v>0.6</v>
      </c>
      <c r="N727" s="18">
        <v>19</v>
      </c>
      <c r="O727" s="15">
        <v>1.3</v>
      </c>
      <c r="P727" s="20">
        <v>12.9</v>
      </c>
      <c r="Q727" s="18">
        <v>12.5</v>
      </c>
      <c r="R727" s="38">
        <v>0.7</v>
      </c>
      <c r="S727" s="18">
        <v>16.5</v>
      </c>
      <c r="T727" s="15">
        <v>90</v>
      </c>
      <c r="U727" s="92">
        <v>4.4</v>
      </c>
      <c r="V727" s="90">
        <v>3.2</v>
      </c>
      <c r="W727" s="15">
        <v>2</v>
      </c>
      <c r="X727" s="42">
        <v>4</v>
      </c>
      <c r="Y727" s="12">
        <v>12</v>
      </c>
    </row>
    <row r="728" spans="1:26" ht="13.5">
      <c r="A728">
        <v>48548</v>
      </c>
      <c r="C728" s="1">
        <v>51</v>
      </c>
      <c r="E728" s="31">
        <v>2</v>
      </c>
      <c r="F728" s="18">
        <v>8</v>
      </c>
      <c r="G728" s="31">
        <v>2.2</v>
      </c>
      <c r="H728" s="18">
        <v>13.2</v>
      </c>
      <c r="I728" s="14">
        <v>2.9</v>
      </c>
      <c r="J728" s="18">
        <v>0</v>
      </c>
      <c r="K728" s="18">
        <v>10</v>
      </c>
      <c r="L728" s="24">
        <v>22.7</v>
      </c>
      <c r="M728" s="14">
        <v>0.5</v>
      </c>
      <c r="N728" s="24">
        <v>18</v>
      </c>
      <c r="O728" s="14">
        <v>1.65</v>
      </c>
      <c r="P728" s="25">
        <v>12.91</v>
      </c>
      <c r="Q728" s="24">
        <v>12.6</v>
      </c>
      <c r="R728" s="38">
        <v>0.7</v>
      </c>
      <c r="S728" s="24">
        <v>18</v>
      </c>
      <c r="T728" s="15">
        <v>90</v>
      </c>
      <c r="U728" s="94">
        <v>3.6</v>
      </c>
      <c r="V728" s="94">
        <v>1.6</v>
      </c>
      <c r="W728" s="14">
        <v>3.5</v>
      </c>
      <c r="X728" s="43">
        <v>3.5</v>
      </c>
      <c r="Y728" s="11">
        <v>13.2</v>
      </c>
      <c r="Z728" s="59" t="s">
        <v>840</v>
      </c>
    </row>
    <row r="729" spans="1:25" ht="13.5">
      <c r="A729">
        <v>48549</v>
      </c>
      <c r="C729" s="1">
        <v>50</v>
      </c>
      <c r="E729" s="91">
        <v>2</v>
      </c>
      <c r="F729" s="18">
        <v>8</v>
      </c>
      <c r="G729" s="91">
        <v>2.2</v>
      </c>
      <c r="H729" s="18">
        <v>13.2</v>
      </c>
      <c r="I729" s="15">
        <v>2.9</v>
      </c>
      <c r="J729" s="18">
        <v>0</v>
      </c>
      <c r="K729" s="18">
        <v>10</v>
      </c>
      <c r="L729" s="18">
        <v>22.7</v>
      </c>
      <c r="M729" s="15">
        <v>0.5</v>
      </c>
      <c r="N729" s="18">
        <v>18</v>
      </c>
      <c r="O729" s="15">
        <v>1.65</v>
      </c>
      <c r="P729" s="20">
        <v>12.9</v>
      </c>
      <c r="Q729" s="18">
        <v>12.6</v>
      </c>
      <c r="R729" s="38">
        <v>0.7</v>
      </c>
      <c r="S729" s="18">
        <v>16.5</v>
      </c>
      <c r="T729" s="15">
        <v>90</v>
      </c>
      <c r="U729" s="97">
        <v>3.6</v>
      </c>
      <c r="V729" s="97">
        <v>1.6</v>
      </c>
      <c r="W729" s="15">
        <v>3.5</v>
      </c>
      <c r="X729" s="42">
        <v>3.5</v>
      </c>
      <c r="Y729" s="12">
        <v>13.2</v>
      </c>
    </row>
    <row r="730" spans="1:25" ht="13.5">
      <c r="A730">
        <v>48550</v>
      </c>
      <c r="C730" s="1">
        <v>0</v>
      </c>
      <c r="E730" s="91">
        <v>2</v>
      </c>
      <c r="F730" s="18">
        <v>8</v>
      </c>
      <c r="G730" s="91">
        <v>2.2</v>
      </c>
      <c r="H730" s="18">
        <v>13.2</v>
      </c>
      <c r="I730" s="15">
        <v>2.9</v>
      </c>
      <c r="J730" s="18">
        <v>0</v>
      </c>
      <c r="K730" s="18">
        <v>10</v>
      </c>
      <c r="L730" s="18">
        <v>22.7</v>
      </c>
      <c r="M730" s="15">
        <v>0.5</v>
      </c>
      <c r="N730" s="18">
        <v>18</v>
      </c>
      <c r="O730" s="15">
        <v>1.65</v>
      </c>
      <c r="P730" s="20">
        <v>12.9</v>
      </c>
      <c r="Q730" s="18">
        <v>12.6</v>
      </c>
      <c r="R730" s="38">
        <v>0.7</v>
      </c>
      <c r="S730" s="18">
        <v>16.5</v>
      </c>
      <c r="T730" s="15">
        <v>90</v>
      </c>
      <c r="U730" s="97">
        <v>3.6</v>
      </c>
      <c r="V730" s="97">
        <v>1.6</v>
      </c>
      <c r="W730" s="15">
        <v>3.5</v>
      </c>
      <c r="X730" s="42">
        <v>3.5</v>
      </c>
      <c r="Y730" s="12">
        <v>13.2</v>
      </c>
    </row>
    <row r="731" spans="1:25" ht="13.5">
      <c r="A731">
        <v>48551</v>
      </c>
      <c r="C731" s="1">
        <v>0</v>
      </c>
      <c r="E731" s="91">
        <v>2</v>
      </c>
      <c r="F731" s="18">
        <v>8</v>
      </c>
      <c r="G731" s="91">
        <v>2.2</v>
      </c>
      <c r="H731" s="18">
        <v>13.2</v>
      </c>
      <c r="I731" s="15">
        <v>2.9</v>
      </c>
      <c r="J731" s="18">
        <v>0</v>
      </c>
      <c r="K731" s="18">
        <v>10</v>
      </c>
      <c r="L731" s="18">
        <v>22.7</v>
      </c>
      <c r="M731" s="15">
        <v>0.5</v>
      </c>
      <c r="N731" s="18">
        <v>18</v>
      </c>
      <c r="O731" s="15">
        <v>1.65</v>
      </c>
      <c r="P731" s="20">
        <v>12.9</v>
      </c>
      <c r="Q731" s="18">
        <v>12.6</v>
      </c>
      <c r="R731" s="38">
        <v>0.7</v>
      </c>
      <c r="S731" s="18">
        <v>16.5</v>
      </c>
      <c r="T731" s="15">
        <v>90</v>
      </c>
      <c r="U731" s="97">
        <v>3.6</v>
      </c>
      <c r="V731" s="97">
        <v>1.6</v>
      </c>
      <c r="W731" s="15">
        <v>2</v>
      </c>
      <c r="X731" s="42">
        <v>2</v>
      </c>
      <c r="Y731" s="12">
        <v>13.2</v>
      </c>
    </row>
    <row r="732" spans="1:25" ht="13.5">
      <c r="A732">
        <v>48552</v>
      </c>
      <c r="C732" s="1">
        <v>0</v>
      </c>
      <c r="E732" s="91">
        <v>2</v>
      </c>
      <c r="F732" s="18">
        <v>8</v>
      </c>
      <c r="G732" s="91">
        <v>2.2</v>
      </c>
      <c r="H732" s="18">
        <v>13.2</v>
      </c>
      <c r="I732" s="15">
        <v>2.9</v>
      </c>
      <c r="J732" s="18">
        <v>0</v>
      </c>
      <c r="K732" s="18">
        <v>10</v>
      </c>
      <c r="L732" s="18">
        <v>22.7</v>
      </c>
      <c r="M732" s="15">
        <v>0.5</v>
      </c>
      <c r="N732" s="18">
        <v>18</v>
      </c>
      <c r="O732" s="15">
        <v>1.65</v>
      </c>
      <c r="P732" s="20">
        <v>12.9</v>
      </c>
      <c r="Q732" s="18">
        <v>12.6</v>
      </c>
      <c r="R732" s="38">
        <v>0.7</v>
      </c>
      <c r="S732" s="18">
        <v>16.5</v>
      </c>
      <c r="T732" s="15">
        <v>90</v>
      </c>
      <c r="U732" s="97">
        <v>3.6</v>
      </c>
      <c r="V732" s="97">
        <v>1.6</v>
      </c>
      <c r="W732" s="15">
        <v>2</v>
      </c>
      <c r="X732" s="42">
        <v>2</v>
      </c>
      <c r="Y732" s="12">
        <v>13.2</v>
      </c>
    </row>
    <row r="733" spans="1:25" ht="13.5">
      <c r="A733">
        <v>48553</v>
      </c>
      <c r="C733" s="1">
        <v>61</v>
      </c>
      <c r="E733" s="91">
        <v>2</v>
      </c>
      <c r="F733" s="18">
        <v>8</v>
      </c>
      <c r="G733" s="91">
        <v>2.2</v>
      </c>
      <c r="H733" s="18">
        <v>13.2</v>
      </c>
      <c r="I733" s="15">
        <v>2.9</v>
      </c>
      <c r="J733" s="18">
        <v>0</v>
      </c>
      <c r="K733" s="18">
        <v>10</v>
      </c>
      <c r="L733" s="18">
        <v>22.7</v>
      </c>
      <c r="M733" s="15">
        <v>0.5</v>
      </c>
      <c r="N733" s="18">
        <v>18</v>
      </c>
      <c r="O733" s="15">
        <v>1.65</v>
      </c>
      <c r="P733" s="20">
        <v>12.9</v>
      </c>
      <c r="Q733" s="18">
        <v>12.6</v>
      </c>
      <c r="R733" s="38">
        <v>0.7</v>
      </c>
      <c r="S733" s="18">
        <v>16.5</v>
      </c>
      <c r="T733" s="15">
        <v>90</v>
      </c>
      <c r="U733" s="97">
        <v>3.6</v>
      </c>
      <c r="V733" s="97">
        <v>1.6</v>
      </c>
      <c r="W733" s="15">
        <v>2</v>
      </c>
      <c r="X733" s="42">
        <v>2</v>
      </c>
      <c r="Y733" s="12">
        <v>13.2</v>
      </c>
    </row>
    <row r="734" spans="1:25" ht="13.5">
      <c r="A734">
        <v>48554</v>
      </c>
      <c r="C734" s="1">
        <v>61</v>
      </c>
      <c r="E734" s="91">
        <v>2</v>
      </c>
      <c r="F734" s="18">
        <v>8</v>
      </c>
      <c r="G734" s="91">
        <v>2.2</v>
      </c>
      <c r="H734" s="18">
        <v>13.2</v>
      </c>
      <c r="I734" s="15">
        <v>2.9</v>
      </c>
      <c r="J734" s="18">
        <v>0</v>
      </c>
      <c r="K734" s="18">
        <v>10</v>
      </c>
      <c r="L734" s="18">
        <v>22.7</v>
      </c>
      <c r="M734" s="15">
        <v>0.5</v>
      </c>
      <c r="N734" s="18">
        <v>18</v>
      </c>
      <c r="O734" s="14">
        <v>1.8</v>
      </c>
      <c r="P734" s="20">
        <v>12.9</v>
      </c>
      <c r="Q734" s="18">
        <v>12.6</v>
      </c>
      <c r="R734" s="38">
        <v>0.7</v>
      </c>
      <c r="S734" s="18">
        <v>16.5</v>
      </c>
      <c r="T734" s="15">
        <v>90</v>
      </c>
      <c r="U734" s="94">
        <v>3.5</v>
      </c>
      <c r="V734" s="97">
        <v>1.6</v>
      </c>
      <c r="W734" s="15">
        <v>2</v>
      </c>
      <c r="X734" s="42">
        <v>2</v>
      </c>
      <c r="Y734" s="12">
        <v>13.2</v>
      </c>
    </row>
    <row r="735" spans="1:25" ht="13.5">
      <c r="A735">
        <v>48555</v>
      </c>
      <c r="C735" s="1">
        <v>63</v>
      </c>
      <c r="E735" s="91">
        <v>2</v>
      </c>
      <c r="F735" s="18">
        <v>8</v>
      </c>
      <c r="G735" s="91">
        <v>2.2</v>
      </c>
      <c r="H735" s="18">
        <v>13.2</v>
      </c>
      <c r="I735" s="15">
        <v>2.9</v>
      </c>
      <c r="J735" s="18">
        <v>0</v>
      </c>
      <c r="K735" s="18">
        <v>10</v>
      </c>
      <c r="L735" s="18">
        <v>22.7</v>
      </c>
      <c r="M735" s="15">
        <v>0.5</v>
      </c>
      <c r="N735" s="18">
        <v>18</v>
      </c>
      <c r="O735" s="15">
        <v>1.8</v>
      </c>
      <c r="P735" s="20">
        <v>12.9</v>
      </c>
      <c r="Q735" s="18">
        <v>12.6</v>
      </c>
      <c r="R735" s="38">
        <v>0.7</v>
      </c>
      <c r="S735" s="18">
        <v>16.5</v>
      </c>
      <c r="T735" s="15">
        <v>90</v>
      </c>
      <c r="U735" s="97">
        <v>3.5</v>
      </c>
      <c r="V735" s="97">
        <v>1.6</v>
      </c>
      <c r="W735" s="15">
        <v>2</v>
      </c>
      <c r="X735" s="42">
        <v>2</v>
      </c>
      <c r="Y735" s="12">
        <v>13.2</v>
      </c>
    </row>
    <row r="736" spans="1:25" ht="13.5">
      <c r="A736">
        <v>48556</v>
      </c>
      <c r="C736" s="1">
        <v>61</v>
      </c>
      <c r="E736" s="91">
        <v>2</v>
      </c>
      <c r="F736" s="18">
        <v>8</v>
      </c>
      <c r="G736" s="91">
        <v>2.2</v>
      </c>
      <c r="H736" s="18">
        <v>13.2</v>
      </c>
      <c r="I736" s="15">
        <v>2.9</v>
      </c>
      <c r="J736" s="18">
        <v>0</v>
      </c>
      <c r="K736" s="18">
        <v>10</v>
      </c>
      <c r="L736" s="18">
        <v>22.7</v>
      </c>
      <c r="M736" s="15">
        <v>0.5</v>
      </c>
      <c r="N736" s="18">
        <v>18</v>
      </c>
      <c r="O736" s="14">
        <v>1.7</v>
      </c>
      <c r="P736" s="20">
        <v>12.9</v>
      </c>
      <c r="Q736" s="18">
        <v>12.6</v>
      </c>
      <c r="R736" s="38">
        <v>0.7</v>
      </c>
      <c r="S736" s="18">
        <v>16.5</v>
      </c>
      <c r="T736" s="15">
        <v>90</v>
      </c>
      <c r="U736" s="97">
        <v>3.5</v>
      </c>
      <c r="V736" s="97">
        <v>1.6</v>
      </c>
      <c r="W736" s="15">
        <v>2</v>
      </c>
      <c r="X736" s="42">
        <v>2</v>
      </c>
      <c r="Y736" s="12">
        <v>13.2</v>
      </c>
    </row>
    <row r="737" spans="1:25" ht="13.5">
      <c r="A737">
        <v>48557</v>
      </c>
      <c r="C737" s="1">
        <v>61</v>
      </c>
      <c r="E737" s="91">
        <v>2</v>
      </c>
      <c r="F737" s="18">
        <v>8</v>
      </c>
      <c r="G737" s="91">
        <v>2.2</v>
      </c>
      <c r="H737" s="18">
        <v>13.2</v>
      </c>
      <c r="I737" s="15">
        <v>2.9</v>
      </c>
      <c r="J737" s="18">
        <v>0</v>
      </c>
      <c r="K737" s="18">
        <v>10</v>
      </c>
      <c r="L737" s="18">
        <v>22.7</v>
      </c>
      <c r="M737" s="15">
        <v>0.5</v>
      </c>
      <c r="N737" s="18">
        <v>18</v>
      </c>
      <c r="O737" s="15">
        <v>1.7</v>
      </c>
      <c r="P737" s="20">
        <v>12.9</v>
      </c>
      <c r="Q737" s="18">
        <v>12.6</v>
      </c>
      <c r="R737" s="38">
        <v>0.7</v>
      </c>
      <c r="S737" s="18">
        <v>16.5</v>
      </c>
      <c r="T737" s="15">
        <v>90</v>
      </c>
      <c r="U737" s="97">
        <v>3.5</v>
      </c>
      <c r="V737" s="97">
        <v>1.6</v>
      </c>
      <c r="W737" s="15">
        <v>2</v>
      </c>
      <c r="X737" s="42">
        <v>2</v>
      </c>
      <c r="Y737" s="12">
        <v>13.2</v>
      </c>
    </row>
    <row r="738" spans="1:25" ht="13.5">
      <c r="A738">
        <v>48558</v>
      </c>
      <c r="C738" s="1">
        <v>50</v>
      </c>
      <c r="E738" s="91">
        <v>2</v>
      </c>
      <c r="F738" s="18">
        <v>8</v>
      </c>
      <c r="G738" s="91">
        <v>2.2</v>
      </c>
      <c r="H738" s="18">
        <v>13.2</v>
      </c>
      <c r="I738" s="15">
        <v>2.9</v>
      </c>
      <c r="J738" s="18">
        <v>0</v>
      </c>
      <c r="K738" s="18">
        <v>10</v>
      </c>
      <c r="L738" s="18">
        <v>22.7</v>
      </c>
      <c r="M738" s="15">
        <v>0.5</v>
      </c>
      <c r="N738" s="18">
        <v>18</v>
      </c>
      <c r="O738" s="15">
        <v>1.7</v>
      </c>
      <c r="P738" s="20">
        <v>12.9</v>
      </c>
      <c r="Q738" s="18">
        <v>12.6</v>
      </c>
      <c r="R738" s="38">
        <v>0.7</v>
      </c>
      <c r="S738" s="18">
        <v>16.5</v>
      </c>
      <c r="T738" s="15">
        <v>90</v>
      </c>
      <c r="U738" s="97">
        <v>3.5</v>
      </c>
      <c r="V738" s="97">
        <v>1.6</v>
      </c>
      <c r="W738" s="15">
        <v>2</v>
      </c>
      <c r="X738" s="42">
        <v>2</v>
      </c>
      <c r="Y738" s="12">
        <v>13.2</v>
      </c>
    </row>
    <row r="739" spans="1:26" ht="13.5">
      <c r="A739">
        <v>48559</v>
      </c>
      <c r="B739" s="54" t="s">
        <v>761</v>
      </c>
      <c r="E739" s="31">
        <v>0.5</v>
      </c>
      <c r="F739" s="18">
        <v>8</v>
      </c>
      <c r="G739" s="31">
        <v>0.5</v>
      </c>
      <c r="H739" s="18">
        <v>13.2</v>
      </c>
      <c r="T739" s="27">
        <v>90</v>
      </c>
      <c r="U739" s="92">
        <v>3.4</v>
      </c>
      <c r="V739" s="92">
        <v>1.3</v>
      </c>
      <c r="W739" s="15">
        <v>0.8</v>
      </c>
      <c r="X739" s="42">
        <v>12</v>
      </c>
      <c r="Y739" s="12">
        <v>5</v>
      </c>
      <c r="Z739" s="62">
        <v>39276</v>
      </c>
    </row>
    <row r="740" spans="1:26" ht="13.5">
      <c r="A740">
        <v>48560</v>
      </c>
      <c r="E740" s="31">
        <v>1</v>
      </c>
      <c r="F740" s="18">
        <v>8</v>
      </c>
      <c r="G740" s="31">
        <v>1</v>
      </c>
      <c r="H740" s="18">
        <v>13.2</v>
      </c>
      <c r="T740" s="27">
        <v>90</v>
      </c>
      <c r="U740" s="96">
        <v>3.4</v>
      </c>
      <c r="V740" s="96">
        <v>1.3</v>
      </c>
      <c r="W740" s="15">
        <v>2</v>
      </c>
      <c r="X740" s="42">
        <v>20</v>
      </c>
      <c r="Y740" s="12">
        <v>5</v>
      </c>
      <c r="Z740" s="59" t="s">
        <v>634</v>
      </c>
    </row>
    <row r="741" spans="1:25" ht="13.5">
      <c r="A741">
        <v>48561</v>
      </c>
      <c r="E741" s="31">
        <v>1.5</v>
      </c>
      <c r="F741" s="18">
        <v>8</v>
      </c>
      <c r="G741" s="31">
        <v>1.5</v>
      </c>
      <c r="H741" s="18">
        <v>13.2</v>
      </c>
      <c r="T741" s="27">
        <v>90</v>
      </c>
      <c r="U741" s="96">
        <v>3.4</v>
      </c>
      <c r="V741" s="96">
        <v>1.3</v>
      </c>
      <c r="W741" s="15">
        <v>2</v>
      </c>
      <c r="X741" s="42">
        <v>20</v>
      </c>
      <c r="Y741" s="12">
        <v>5</v>
      </c>
    </row>
    <row r="742" spans="1:26" ht="13.5">
      <c r="A742">
        <v>48562</v>
      </c>
      <c r="O742" s="2">
        <v>0.2</v>
      </c>
      <c r="P742" s="8">
        <v>3</v>
      </c>
      <c r="Q742" s="7">
        <v>2.7</v>
      </c>
      <c r="T742" s="27">
        <v>90</v>
      </c>
      <c r="U742" s="96">
        <v>3.4</v>
      </c>
      <c r="V742" s="96">
        <v>1.3</v>
      </c>
      <c r="W742" s="2">
        <v>2</v>
      </c>
      <c r="X742" s="42">
        <v>20</v>
      </c>
      <c r="Y742" s="12">
        <v>5</v>
      </c>
      <c r="Z742" s="59" t="s">
        <v>750</v>
      </c>
    </row>
    <row r="743" spans="1:26" ht="13.5">
      <c r="A743">
        <v>48563</v>
      </c>
      <c r="O743" s="14">
        <v>0.1</v>
      </c>
      <c r="P743" s="8">
        <v>3</v>
      </c>
      <c r="Q743" s="7">
        <v>2.7</v>
      </c>
      <c r="Z743" s="59" t="s">
        <v>633</v>
      </c>
    </row>
    <row r="744" spans="1:17" ht="13.5">
      <c r="A744">
        <v>48564</v>
      </c>
      <c r="O744" s="14">
        <v>0.2</v>
      </c>
      <c r="P744" s="8">
        <v>3</v>
      </c>
      <c r="Q744" s="7">
        <v>2.7</v>
      </c>
    </row>
    <row r="745" spans="1:17" ht="13.5">
      <c r="A745">
        <v>48565</v>
      </c>
      <c r="O745" s="14">
        <v>0.2</v>
      </c>
      <c r="P745" s="8">
        <v>3</v>
      </c>
      <c r="Q745" s="7">
        <v>2.7</v>
      </c>
    </row>
    <row r="746" spans="1:26" ht="13.5">
      <c r="A746">
        <v>48566</v>
      </c>
      <c r="C746" s="1">
        <v>1.07</v>
      </c>
      <c r="E746" s="31">
        <v>1.2</v>
      </c>
      <c r="F746" s="18">
        <v>8</v>
      </c>
      <c r="G746" s="31">
        <v>1.3</v>
      </c>
      <c r="H746" s="18">
        <v>13.2</v>
      </c>
      <c r="O746" s="14">
        <v>0.3</v>
      </c>
      <c r="P746" s="8">
        <v>3</v>
      </c>
      <c r="Q746" s="7">
        <v>2.7</v>
      </c>
      <c r="T746" s="27">
        <v>90</v>
      </c>
      <c r="U746" s="96">
        <v>3.4</v>
      </c>
      <c r="V746" s="96">
        <v>1.3</v>
      </c>
      <c r="W746" s="2">
        <v>9.9</v>
      </c>
      <c r="X746" s="9">
        <v>80</v>
      </c>
      <c r="Y746">
        <v>10</v>
      </c>
      <c r="Z746" s="59" t="s">
        <v>635</v>
      </c>
    </row>
    <row r="747" spans="1:17" ht="13.5">
      <c r="A747">
        <v>48567</v>
      </c>
      <c r="B747" s="54" t="s">
        <v>636</v>
      </c>
      <c r="N747" s="28"/>
      <c r="O747" s="27">
        <v>0.3</v>
      </c>
      <c r="P747" s="29">
        <v>3</v>
      </c>
      <c r="Q747" s="28">
        <v>2.7</v>
      </c>
    </row>
    <row r="748" spans="1:22" ht="13.5">
      <c r="A748">
        <v>48568</v>
      </c>
      <c r="E748" s="93">
        <v>1.2</v>
      </c>
      <c r="F748" s="28">
        <v>8</v>
      </c>
      <c r="G748" s="93">
        <v>1.3</v>
      </c>
      <c r="H748" s="28">
        <v>13.2</v>
      </c>
      <c r="I748" s="27"/>
      <c r="J748" s="28"/>
      <c r="K748" s="28"/>
      <c r="L748" s="28"/>
      <c r="M748" s="27"/>
      <c r="O748" s="27">
        <v>0.3</v>
      </c>
      <c r="P748" s="29">
        <v>3</v>
      </c>
      <c r="Q748" s="28">
        <v>2.7</v>
      </c>
      <c r="T748" s="27">
        <v>90</v>
      </c>
      <c r="U748" s="96">
        <v>3.4</v>
      </c>
      <c r="V748" s="96">
        <v>1.3</v>
      </c>
    </row>
    <row r="749" spans="1:25" ht="13.5">
      <c r="A749">
        <v>48569</v>
      </c>
      <c r="C749" s="1">
        <v>1.07</v>
      </c>
      <c r="E749" s="93">
        <v>1.2</v>
      </c>
      <c r="F749" s="28">
        <v>8</v>
      </c>
      <c r="G749" s="93">
        <v>1.3</v>
      </c>
      <c r="H749" s="28">
        <v>13.2</v>
      </c>
      <c r="I749" s="27"/>
      <c r="J749" s="28"/>
      <c r="K749" s="28"/>
      <c r="L749" s="28"/>
      <c r="M749" s="27"/>
      <c r="N749" s="28"/>
      <c r="O749" s="27">
        <v>0.3</v>
      </c>
      <c r="P749" s="29">
        <v>3</v>
      </c>
      <c r="Q749" s="28">
        <v>2.7</v>
      </c>
      <c r="T749" s="27">
        <v>90</v>
      </c>
      <c r="U749" s="96">
        <v>3.4</v>
      </c>
      <c r="V749" s="96">
        <v>1.3</v>
      </c>
      <c r="W749" s="2">
        <v>9.9</v>
      </c>
      <c r="X749" s="9">
        <v>80</v>
      </c>
      <c r="Y749">
        <v>10</v>
      </c>
    </row>
    <row r="750" spans="1:25" ht="13.5">
      <c r="A750">
        <v>48570</v>
      </c>
      <c r="E750" s="93">
        <v>1.2</v>
      </c>
      <c r="F750" s="28">
        <v>8</v>
      </c>
      <c r="G750" s="93">
        <v>1.3</v>
      </c>
      <c r="H750" s="28">
        <v>13.2</v>
      </c>
      <c r="T750" s="27">
        <v>90</v>
      </c>
      <c r="U750" s="96">
        <v>3.4</v>
      </c>
      <c r="V750" s="96">
        <v>1.3</v>
      </c>
      <c r="W750" s="2">
        <v>9.9</v>
      </c>
      <c r="X750" s="9">
        <v>80</v>
      </c>
      <c r="Y750">
        <v>10</v>
      </c>
    </row>
    <row r="751" spans="1:8" ht="13.5">
      <c r="A751">
        <v>48571</v>
      </c>
      <c r="B751" s="54" t="s">
        <v>637</v>
      </c>
      <c r="E751" s="93">
        <v>1.2</v>
      </c>
      <c r="F751" s="28">
        <v>8</v>
      </c>
      <c r="G751" s="93">
        <v>1.3</v>
      </c>
      <c r="H751" s="28">
        <v>13.2</v>
      </c>
    </row>
    <row r="752" spans="1:8" ht="13.5">
      <c r="A752">
        <v>48572</v>
      </c>
      <c r="E752" s="93">
        <v>1.2</v>
      </c>
      <c r="F752" s="28">
        <v>8</v>
      </c>
      <c r="G752" s="93">
        <v>1.3</v>
      </c>
      <c r="H752" s="28">
        <v>13.2</v>
      </c>
    </row>
    <row r="753" spans="1:8" ht="13.5">
      <c r="A753">
        <v>48573</v>
      </c>
      <c r="E753" s="93">
        <v>1.2</v>
      </c>
      <c r="F753" s="28">
        <v>8</v>
      </c>
      <c r="G753" s="93">
        <v>1.3</v>
      </c>
      <c r="H753" s="28">
        <v>13.2</v>
      </c>
    </row>
    <row r="754" spans="1:8" ht="13.5">
      <c r="A754">
        <v>48574</v>
      </c>
      <c r="B754" s="54" t="s">
        <v>637</v>
      </c>
      <c r="E754" s="93">
        <v>1.2</v>
      </c>
      <c r="F754" s="28">
        <v>8</v>
      </c>
      <c r="G754" s="93">
        <v>1.3</v>
      </c>
      <c r="H754" s="28">
        <v>13.2</v>
      </c>
    </row>
    <row r="755" spans="1:25" ht="13.5">
      <c r="A755">
        <v>48575</v>
      </c>
      <c r="C755" s="1">
        <v>1.1</v>
      </c>
      <c r="E755" s="93">
        <v>1.2</v>
      </c>
      <c r="F755" s="28">
        <v>8</v>
      </c>
      <c r="G755" s="93">
        <v>1.3</v>
      </c>
      <c r="H755" s="28">
        <v>13.2</v>
      </c>
      <c r="I755" s="27"/>
      <c r="J755" s="28"/>
      <c r="K755" s="28"/>
      <c r="L755" s="28"/>
      <c r="M755" s="27"/>
      <c r="N755" s="28"/>
      <c r="O755" s="27">
        <v>0.3</v>
      </c>
      <c r="P755" s="29">
        <v>3</v>
      </c>
      <c r="Q755" s="28">
        <v>2.7</v>
      </c>
      <c r="T755" s="27">
        <v>90</v>
      </c>
      <c r="U755" s="96">
        <v>3.4</v>
      </c>
      <c r="V755" s="96">
        <v>1.3</v>
      </c>
      <c r="W755" s="2">
        <v>9.9</v>
      </c>
      <c r="X755" s="9">
        <v>80</v>
      </c>
      <c r="Y755">
        <v>10</v>
      </c>
    </row>
    <row r="756" spans="1:25" ht="13.5">
      <c r="A756">
        <v>48576</v>
      </c>
      <c r="C756" s="1">
        <v>1.1</v>
      </c>
      <c r="E756" s="93">
        <v>1.2</v>
      </c>
      <c r="F756" s="28">
        <v>8</v>
      </c>
      <c r="G756" s="93">
        <v>1.3</v>
      </c>
      <c r="H756" s="28">
        <v>13.2</v>
      </c>
      <c r="I756" s="27"/>
      <c r="J756" s="28"/>
      <c r="K756" s="28"/>
      <c r="L756" s="28"/>
      <c r="M756" s="27"/>
      <c r="N756" s="28"/>
      <c r="O756" s="27">
        <v>0.3</v>
      </c>
      <c r="P756" s="29">
        <v>3</v>
      </c>
      <c r="Q756" s="28">
        <v>2.7</v>
      </c>
      <c r="T756" s="27">
        <v>90</v>
      </c>
      <c r="U756" s="96">
        <v>3.4</v>
      </c>
      <c r="V756" s="96">
        <v>1.3</v>
      </c>
      <c r="W756" s="14">
        <v>9</v>
      </c>
      <c r="X756" s="9">
        <v>80</v>
      </c>
      <c r="Y756">
        <v>10</v>
      </c>
    </row>
    <row r="757" spans="1:25" ht="13.5">
      <c r="A757">
        <v>48577</v>
      </c>
      <c r="C757" s="1">
        <v>1.1</v>
      </c>
      <c r="E757" s="93">
        <v>1.2</v>
      </c>
      <c r="F757" s="28">
        <v>8</v>
      </c>
      <c r="G757" s="93">
        <v>1.3</v>
      </c>
      <c r="H757" s="28">
        <v>13.2</v>
      </c>
      <c r="I757" s="27"/>
      <c r="J757" s="28"/>
      <c r="K757" s="28"/>
      <c r="L757" s="28"/>
      <c r="M757" s="27"/>
      <c r="N757" s="28"/>
      <c r="O757" s="27">
        <v>0.3</v>
      </c>
      <c r="P757" s="29">
        <v>3</v>
      </c>
      <c r="Q757" s="28">
        <v>2.7</v>
      </c>
      <c r="T757" s="27">
        <v>90</v>
      </c>
      <c r="U757" s="96">
        <v>3.4</v>
      </c>
      <c r="V757" s="96">
        <v>1.3</v>
      </c>
      <c r="W757" s="14">
        <v>8</v>
      </c>
      <c r="X757" s="9">
        <v>80</v>
      </c>
      <c r="Y757">
        <v>10</v>
      </c>
    </row>
    <row r="758" spans="1:25" ht="13.5">
      <c r="A758">
        <v>48578</v>
      </c>
      <c r="C758" s="1">
        <v>1.05</v>
      </c>
      <c r="E758" s="93">
        <v>1.2</v>
      </c>
      <c r="F758" s="28">
        <v>8</v>
      </c>
      <c r="G758" s="93">
        <v>1.3</v>
      </c>
      <c r="H758" s="28">
        <v>13.2</v>
      </c>
      <c r="I758" s="27"/>
      <c r="J758" s="28"/>
      <c r="K758" s="28"/>
      <c r="L758" s="28"/>
      <c r="M758" s="27"/>
      <c r="N758" s="28"/>
      <c r="O758" s="27">
        <v>0.3</v>
      </c>
      <c r="P758" s="29">
        <v>3</v>
      </c>
      <c r="Q758" s="28">
        <v>2.7</v>
      </c>
      <c r="T758" s="27">
        <v>90</v>
      </c>
      <c r="U758" s="96">
        <v>3.4</v>
      </c>
      <c r="V758" s="96">
        <v>1.3</v>
      </c>
      <c r="W758" s="14">
        <v>7</v>
      </c>
      <c r="X758" s="9">
        <v>80</v>
      </c>
      <c r="Y758">
        <v>10</v>
      </c>
    </row>
    <row r="759" spans="1:25" ht="13.5">
      <c r="A759">
        <v>48579</v>
      </c>
      <c r="C759" s="1">
        <v>1.05</v>
      </c>
      <c r="E759" s="93">
        <v>1.2</v>
      </c>
      <c r="F759" s="28">
        <v>8</v>
      </c>
      <c r="G759" s="93">
        <v>1.3</v>
      </c>
      <c r="H759" s="28">
        <v>13.2</v>
      </c>
      <c r="I759" s="27"/>
      <c r="J759" s="28"/>
      <c r="K759" s="28"/>
      <c r="L759" s="28"/>
      <c r="M759" s="27"/>
      <c r="N759" s="28"/>
      <c r="O759" s="27">
        <v>0.3</v>
      </c>
      <c r="P759" s="29">
        <v>3</v>
      </c>
      <c r="Q759" s="28">
        <v>2.7</v>
      </c>
      <c r="T759" s="27">
        <v>90</v>
      </c>
      <c r="U759" s="96">
        <v>3.4</v>
      </c>
      <c r="V759" s="96">
        <v>1.3</v>
      </c>
      <c r="W759" s="14">
        <v>6</v>
      </c>
      <c r="X759" s="9">
        <v>80</v>
      </c>
      <c r="Y759">
        <v>10</v>
      </c>
    </row>
    <row r="760" spans="1:25" ht="13.5">
      <c r="A760">
        <v>48580</v>
      </c>
      <c r="C760" s="1">
        <v>1</v>
      </c>
      <c r="E760" s="93">
        <v>1.2</v>
      </c>
      <c r="F760" s="28">
        <v>8</v>
      </c>
      <c r="G760" s="93">
        <v>1.3</v>
      </c>
      <c r="H760" s="28">
        <v>13.2</v>
      </c>
      <c r="I760" s="27"/>
      <c r="J760" s="28"/>
      <c r="K760" s="28"/>
      <c r="L760" s="28"/>
      <c r="M760" s="27"/>
      <c r="N760" s="28"/>
      <c r="O760" s="27">
        <v>0.3</v>
      </c>
      <c r="P760" s="29">
        <v>3</v>
      </c>
      <c r="Q760" s="28">
        <v>2.7</v>
      </c>
      <c r="T760" s="27">
        <v>90</v>
      </c>
      <c r="U760" s="96">
        <v>3.4</v>
      </c>
      <c r="V760" s="96">
        <v>1.3</v>
      </c>
      <c r="W760" s="14">
        <v>5</v>
      </c>
      <c r="X760" s="9">
        <v>80</v>
      </c>
      <c r="Y760">
        <v>10</v>
      </c>
    </row>
    <row r="761" spans="1:25" ht="13.5">
      <c r="A761">
        <v>48581</v>
      </c>
      <c r="C761" s="1">
        <v>0.28</v>
      </c>
      <c r="E761" s="93">
        <v>1.2</v>
      </c>
      <c r="F761" s="28">
        <v>8</v>
      </c>
      <c r="G761" s="93">
        <v>1.3</v>
      </c>
      <c r="H761" s="28">
        <v>13.2</v>
      </c>
      <c r="I761" s="27"/>
      <c r="J761" s="28"/>
      <c r="K761" s="28"/>
      <c r="L761" s="28"/>
      <c r="M761" s="27"/>
      <c r="N761" s="28"/>
      <c r="O761" s="27">
        <v>0.3</v>
      </c>
      <c r="P761" s="29">
        <v>3</v>
      </c>
      <c r="Q761" s="28">
        <v>2.7</v>
      </c>
      <c r="T761" s="27">
        <v>90</v>
      </c>
      <c r="U761" s="96">
        <v>3.4</v>
      </c>
      <c r="V761" s="96">
        <v>1.3</v>
      </c>
      <c r="W761" s="14">
        <v>4</v>
      </c>
      <c r="X761" s="9">
        <v>80</v>
      </c>
      <c r="Y761">
        <v>10</v>
      </c>
    </row>
    <row r="762" spans="1:25" ht="13.5">
      <c r="A762">
        <v>48582</v>
      </c>
      <c r="C762" s="1">
        <v>0.73</v>
      </c>
      <c r="E762" s="93">
        <v>1.2</v>
      </c>
      <c r="F762" s="28">
        <v>8</v>
      </c>
      <c r="G762" s="93">
        <v>1.3</v>
      </c>
      <c r="H762" s="28">
        <v>13.2</v>
      </c>
      <c r="I762" s="27"/>
      <c r="J762" s="28"/>
      <c r="K762" s="28"/>
      <c r="L762" s="28"/>
      <c r="M762" s="27"/>
      <c r="N762" s="28"/>
      <c r="O762" s="27">
        <v>0.3</v>
      </c>
      <c r="P762" s="29">
        <v>3</v>
      </c>
      <c r="Q762" s="28">
        <v>2.7</v>
      </c>
      <c r="T762" s="27">
        <v>90</v>
      </c>
      <c r="U762" s="96">
        <v>3.4</v>
      </c>
      <c r="V762" s="96">
        <v>1.3</v>
      </c>
      <c r="W762" s="27">
        <v>4</v>
      </c>
      <c r="X762" s="9">
        <v>80</v>
      </c>
      <c r="Y762">
        <v>10</v>
      </c>
    </row>
    <row r="763" spans="1:25" ht="13.5">
      <c r="A763">
        <v>48583</v>
      </c>
      <c r="C763" s="1">
        <v>0.5</v>
      </c>
      <c r="E763" s="93">
        <v>1.2</v>
      </c>
      <c r="F763" s="28">
        <v>8</v>
      </c>
      <c r="G763" s="93">
        <v>1.3</v>
      </c>
      <c r="H763" s="28">
        <v>13.2</v>
      </c>
      <c r="I763" s="27"/>
      <c r="J763" s="28"/>
      <c r="K763" s="28"/>
      <c r="L763" s="28"/>
      <c r="M763" s="27"/>
      <c r="N763" s="28"/>
      <c r="O763" s="14">
        <v>0.25</v>
      </c>
      <c r="P763" s="29">
        <v>3</v>
      </c>
      <c r="Q763" s="28">
        <v>2.7</v>
      </c>
      <c r="T763" s="27">
        <v>90</v>
      </c>
      <c r="U763" s="96">
        <v>3.4</v>
      </c>
      <c r="V763" s="96">
        <v>1.3</v>
      </c>
      <c r="W763" s="27">
        <v>4</v>
      </c>
      <c r="X763" s="9">
        <v>80</v>
      </c>
      <c r="Y763">
        <v>10</v>
      </c>
    </row>
    <row r="764" spans="1:25" ht="13.5">
      <c r="A764">
        <v>48584</v>
      </c>
      <c r="C764" s="1">
        <v>0.22</v>
      </c>
      <c r="E764" s="93">
        <v>1.2</v>
      </c>
      <c r="F764" s="28">
        <v>8</v>
      </c>
      <c r="G764" s="93">
        <v>1.3</v>
      </c>
      <c r="H764" s="28">
        <v>13.2</v>
      </c>
      <c r="I764" s="27"/>
      <c r="J764" s="28"/>
      <c r="K764" s="28"/>
      <c r="L764" s="28"/>
      <c r="M764" s="27"/>
      <c r="N764" s="28"/>
      <c r="O764" s="14">
        <v>0.15</v>
      </c>
      <c r="P764" s="29">
        <v>3</v>
      </c>
      <c r="Q764" s="28">
        <v>2.7</v>
      </c>
      <c r="T764" s="27">
        <v>90</v>
      </c>
      <c r="U764" s="96">
        <v>3.4</v>
      </c>
      <c r="V764" s="96">
        <v>1.3</v>
      </c>
      <c r="W764" s="27">
        <v>4</v>
      </c>
      <c r="X764" s="9">
        <v>80</v>
      </c>
      <c r="Y764">
        <v>10</v>
      </c>
    </row>
    <row r="765" spans="1:25" ht="13.5">
      <c r="A765">
        <v>48585</v>
      </c>
      <c r="C765" s="1">
        <v>0.37</v>
      </c>
      <c r="E765" s="93">
        <v>1.2</v>
      </c>
      <c r="F765" s="28">
        <v>8</v>
      </c>
      <c r="G765" s="93">
        <v>1.3</v>
      </c>
      <c r="H765" s="28">
        <v>13.2</v>
      </c>
      <c r="I765" s="27"/>
      <c r="J765" s="28"/>
      <c r="K765" s="28"/>
      <c r="L765" s="28"/>
      <c r="M765" s="27"/>
      <c r="N765" s="28"/>
      <c r="O765" s="14">
        <v>0.2</v>
      </c>
      <c r="P765" s="29">
        <v>3</v>
      </c>
      <c r="Q765" s="28">
        <v>2.7</v>
      </c>
      <c r="T765" s="27">
        <v>90</v>
      </c>
      <c r="U765" s="96">
        <v>3.4</v>
      </c>
      <c r="V765" s="96">
        <v>1.3</v>
      </c>
      <c r="W765" s="27">
        <v>4</v>
      </c>
      <c r="X765" s="9">
        <v>80</v>
      </c>
      <c r="Y765">
        <v>10</v>
      </c>
    </row>
    <row r="766" spans="1:25" ht="13.5">
      <c r="A766">
        <v>48586</v>
      </c>
      <c r="C766" s="1">
        <v>0.2</v>
      </c>
      <c r="E766" s="93">
        <v>1.2</v>
      </c>
      <c r="F766" s="28">
        <v>8</v>
      </c>
      <c r="G766" s="93">
        <v>1.3</v>
      </c>
      <c r="H766" s="28">
        <v>13.2</v>
      </c>
      <c r="I766" s="27"/>
      <c r="J766" s="28"/>
      <c r="K766" s="28"/>
      <c r="L766" s="28"/>
      <c r="M766" s="27"/>
      <c r="N766" s="28"/>
      <c r="O766" s="14">
        <v>0.4</v>
      </c>
      <c r="P766" s="29">
        <v>3</v>
      </c>
      <c r="Q766" s="28">
        <v>2.7</v>
      </c>
      <c r="T766" s="27">
        <v>90</v>
      </c>
      <c r="U766" s="96">
        <v>3.4</v>
      </c>
      <c r="V766" s="96">
        <v>1.3</v>
      </c>
      <c r="W766" s="27">
        <v>4</v>
      </c>
      <c r="X766" s="9">
        <v>80</v>
      </c>
      <c r="Y766">
        <v>10</v>
      </c>
    </row>
    <row r="767" spans="1:25" ht="13.5">
      <c r="A767">
        <v>48587</v>
      </c>
      <c r="C767" s="1" t="s">
        <v>638</v>
      </c>
      <c r="E767" s="93">
        <v>1.2</v>
      </c>
      <c r="F767" s="28">
        <v>8</v>
      </c>
      <c r="G767" s="93">
        <v>1.3</v>
      </c>
      <c r="H767" s="28">
        <v>13.2</v>
      </c>
      <c r="I767" s="27"/>
      <c r="J767" s="28"/>
      <c r="K767" s="28"/>
      <c r="L767" s="28"/>
      <c r="M767" s="27"/>
      <c r="N767" s="28"/>
      <c r="O767" s="14">
        <v>0.35</v>
      </c>
      <c r="P767" s="29">
        <v>3</v>
      </c>
      <c r="Q767" s="28">
        <v>2.7</v>
      </c>
      <c r="T767" s="27">
        <v>90</v>
      </c>
      <c r="U767" s="96">
        <v>3.4</v>
      </c>
      <c r="V767" s="96">
        <v>1.3</v>
      </c>
      <c r="W767" s="27">
        <v>4</v>
      </c>
      <c r="X767" s="9">
        <v>80</v>
      </c>
      <c r="Y767">
        <v>10</v>
      </c>
    </row>
    <row r="768" spans="1:25" ht="13.5">
      <c r="A768">
        <v>48588</v>
      </c>
      <c r="C768" s="1">
        <v>1.1</v>
      </c>
      <c r="E768" s="93">
        <v>1.2</v>
      </c>
      <c r="F768" s="28">
        <v>8</v>
      </c>
      <c r="G768" s="93">
        <v>1.3</v>
      </c>
      <c r="H768" s="28">
        <v>13.2</v>
      </c>
      <c r="I768" s="27"/>
      <c r="J768" s="28"/>
      <c r="K768" s="28"/>
      <c r="L768" s="28"/>
      <c r="M768" s="27"/>
      <c r="N768" s="28"/>
      <c r="O768" s="27">
        <v>0.35</v>
      </c>
      <c r="P768" s="29">
        <v>3</v>
      </c>
      <c r="Q768" s="28">
        <v>2.7</v>
      </c>
      <c r="T768" s="27">
        <v>90</v>
      </c>
      <c r="U768" s="96">
        <v>3.4</v>
      </c>
      <c r="V768" s="96">
        <v>1.3</v>
      </c>
      <c r="W768" s="14">
        <v>9.9</v>
      </c>
      <c r="X768" s="9">
        <v>80</v>
      </c>
      <c r="Y768">
        <v>10</v>
      </c>
    </row>
    <row r="769" spans="1:25" ht="13.5">
      <c r="A769">
        <v>48589</v>
      </c>
      <c r="C769" s="1">
        <v>1.15</v>
      </c>
      <c r="E769" s="93">
        <v>1.2</v>
      </c>
      <c r="F769" s="28">
        <v>8</v>
      </c>
      <c r="G769" s="93">
        <v>1.3</v>
      </c>
      <c r="H769" s="28">
        <v>13.2</v>
      </c>
      <c r="I769" s="27"/>
      <c r="J769" s="28"/>
      <c r="K769" s="28"/>
      <c r="L769" s="28"/>
      <c r="M769" s="27"/>
      <c r="N769" s="28"/>
      <c r="O769" s="14">
        <v>0.4</v>
      </c>
      <c r="P769" s="29">
        <v>3</v>
      </c>
      <c r="Q769" s="28">
        <v>2.7</v>
      </c>
      <c r="T769" s="27">
        <v>90</v>
      </c>
      <c r="U769" s="96">
        <v>3.4</v>
      </c>
      <c r="V769" s="96">
        <v>1.3</v>
      </c>
      <c r="W769" s="27">
        <v>9.9</v>
      </c>
      <c r="X769" s="9">
        <v>80</v>
      </c>
      <c r="Y769">
        <v>10</v>
      </c>
    </row>
    <row r="770" spans="1:25" ht="13.5">
      <c r="A770">
        <v>48590</v>
      </c>
      <c r="C770" s="1">
        <v>1.2</v>
      </c>
      <c r="E770" s="93">
        <v>1.2</v>
      </c>
      <c r="F770" s="28">
        <v>8</v>
      </c>
      <c r="G770" s="93">
        <v>1.3</v>
      </c>
      <c r="H770" s="28">
        <v>13.2</v>
      </c>
      <c r="I770" s="27"/>
      <c r="J770" s="28"/>
      <c r="K770" s="28"/>
      <c r="L770" s="28"/>
      <c r="M770" s="27"/>
      <c r="N770" s="28"/>
      <c r="O770" s="14">
        <v>0.45</v>
      </c>
      <c r="P770" s="29">
        <v>3</v>
      </c>
      <c r="Q770" s="28">
        <v>2.7</v>
      </c>
      <c r="T770" s="27">
        <v>90</v>
      </c>
      <c r="U770" s="96">
        <v>3.4</v>
      </c>
      <c r="V770" s="96">
        <v>1.3</v>
      </c>
      <c r="W770" s="27">
        <v>9.9</v>
      </c>
      <c r="X770" s="9">
        <v>80</v>
      </c>
      <c r="Y770">
        <v>10</v>
      </c>
    </row>
    <row r="771" spans="1:25" ht="13.5">
      <c r="A771">
        <v>48591</v>
      </c>
      <c r="C771" s="1">
        <v>0.38</v>
      </c>
      <c r="E771" s="93">
        <v>1.2</v>
      </c>
      <c r="F771" s="28">
        <v>8</v>
      </c>
      <c r="G771" s="93">
        <v>1.3</v>
      </c>
      <c r="H771" s="28">
        <v>13.2</v>
      </c>
      <c r="I771" s="27"/>
      <c r="J771" s="28"/>
      <c r="K771" s="28"/>
      <c r="L771" s="28"/>
      <c r="M771" s="27"/>
      <c r="N771" s="28"/>
      <c r="O771" s="14">
        <v>0.5</v>
      </c>
      <c r="P771" s="29">
        <v>3</v>
      </c>
      <c r="Q771" s="28">
        <v>2.7</v>
      </c>
      <c r="T771" s="27">
        <v>90</v>
      </c>
      <c r="U771" s="96">
        <v>3.4</v>
      </c>
      <c r="V771" s="96">
        <v>1.3</v>
      </c>
      <c r="W771" s="27">
        <v>9.9</v>
      </c>
      <c r="X771" s="9">
        <v>80</v>
      </c>
      <c r="Y771">
        <v>10</v>
      </c>
    </row>
    <row r="772" spans="1:25" ht="13.5">
      <c r="A772">
        <v>48592</v>
      </c>
      <c r="C772" s="1">
        <v>0.25</v>
      </c>
      <c r="E772" s="93">
        <v>1.2</v>
      </c>
      <c r="F772" s="28">
        <v>8</v>
      </c>
      <c r="G772" s="93">
        <v>1.3</v>
      </c>
      <c r="H772" s="28">
        <v>13.2</v>
      </c>
      <c r="I772" s="27"/>
      <c r="J772" s="28"/>
      <c r="K772" s="28"/>
      <c r="L772" s="28"/>
      <c r="M772" s="27"/>
      <c r="N772" s="28"/>
      <c r="O772" s="14">
        <v>0.15</v>
      </c>
      <c r="P772" s="29">
        <v>3</v>
      </c>
      <c r="Q772" s="28">
        <v>2.7</v>
      </c>
      <c r="T772" s="27">
        <v>90</v>
      </c>
      <c r="U772" s="96">
        <v>3.4</v>
      </c>
      <c r="V772" s="96">
        <v>1.3</v>
      </c>
      <c r="W772" s="27">
        <v>9.9</v>
      </c>
      <c r="X772" s="9">
        <v>80</v>
      </c>
      <c r="Y772">
        <v>10</v>
      </c>
    </row>
    <row r="773" spans="1:25" ht="13.5">
      <c r="A773">
        <v>48593</v>
      </c>
      <c r="C773" s="1">
        <v>0.4</v>
      </c>
      <c r="E773" s="93">
        <v>1.2</v>
      </c>
      <c r="F773" s="28">
        <v>8</v>
      </c>
      <c r="G773" s="93">
        <v>1.3</v>
      </c>
      <c r="H773" s="28">
        <v>13.2</v>
      </c>
      <c r="I773" s="27"/>
      <c r="J773" s="28"/>
      <c r="K773" s="28"/>
      <c r="L773" s="28"/>
      <c r="M773" s="27"/>
      <c r="N773" s="28"/>
      <c r="O773" s="14">
        <v>0.2</v>
      </c>
      <c r="P773" s="29">
        <v>3</v>
      </c>
      <c r="Q773" s="28">
        <v>2.7</v>
      </c>
      <c r="T773" s="27">
        <v>90</v>
      </c>
      <c r="U773" s="96">
        <v>3.4</v>
      </c>
      <c r="V773" s="96">
        <v>1.3</v>
      </c>
      <c r="W773" s="27">
        <v>9.9</v>
      </c>
      <c r="X773" s="9">
        <v>80</v>
      </c>
      <c r="Y773">
        <v>10</v>
      </c>
    </row>
    <row r="774" spans="1:25" ht="13.5">
      <c r="A774">
        <v>48594</v>
      </c>
      <c r="C774" s="1">
        <v>0.5</v>
      </c>
      <c r="E774" s="93">
        <v>1.2</v>
      </c>
      <c r="F774" s="28">
        <v>8</v>
      </c>
      <c r="G774" s="93">
        <v>1.3</v>
      </c>
      <c r="H774" s="28">
        <v>13.2</v>
      </c>
      <c r="I774" s="27"/>
      <c r="J774" s="28"/>
      <c r="K774" s="28"/>
      <c r="L774" s="28"/>
      <c r="M774" s="27"/>
      <c r="N774" s="28"/>
      <c r="O774" s="14">
        <v>0.25</v>
      </c>
      <c r="P774" s="29">
        <v>3</v>
      </c>
      <c r="Q774" s="28">
        <v>2.7</v>
      </c>
      <c r="T774" s="27">
        <v>90</v>
      </c>
      <c r="U774" s="96">
        <v>3.4</v>
      </c>
      <c r="V774" s="96">
        <v>1.3</v>
      </c>
      <c r="W774" s="27">
        <v>9.9</v>
      </c>
      <c r="X774" s="9">
        <v>80</v>
      </c>
      <c r="Y774">
        <v>10</v>
      </c>
    </row>
    <row r="775" spans="1:25" ht="13.5">
      <c r="A775">
        <v>48595</v>
      </c>
      <c r="C775" s="1">
        <v>0.22</v>
      </c>
      <c r="E775" s="93">
        <v>1.2</v>
      </c>
      <c r="F775" s="28">
        <v>8</v>
      </c>
      <c r="G775" s="93">
        <v>1.3</v>
      </c>
      <c r="H775" s="28">
        <v>13.2</v>
      </c>
      <c r="I775" s="27"/>
      <c r="J775" s="28"/>
      <c r="K775" s="28"/>
      <c r="L775" s="28"/>
      <c r="M775" s="27"/>
      <c r="N775" s="28"/>
      <c r="O775" s="14">
        <v>0.13</v>
      </c>
      <c r="P775" s="29">
        <v>3</v>
      </c>
      <c r="Q775" s="28">
        <v>2.7</v>
      </c>
      <c r="T775" s="27">
        <v>90</v>
      </c>
      <c r="U775" s="96">
        <v>3.4</v>
      </c>
      <c r="V775" s="96">
        <v>1.3</v>
      </c>
      <c r="W775" s="27">
        <v>9.9</v>
      </c>
      <c r="X775" s="9">
        <v>80</v>
      </c>
      <c r="Y775">
        <v>10</v>
      </c>
    </row>
    <row r="776" spans="1:25" ht="13.5">
      <c r="A776">
        <v>48596</v>
      </c>
      <c r="C776" s="1">
        <v>0.33</v>
      </c>
      <c r="E776" s="93">
        <v>1.2</v>
      </c>
      <c r="F776" s="28">
        <v>8</v>
      </c>
      <c r="G776" s="93">
        <v>1.3</v>
      </c>
      <c r="H776" s="28">
        <v>13.2</v>
      </c>
      <c r="I776" s="27"/>
      <c r="J776" s="28"/>
      <c r="K776" s="28"/>
      <c r="L776" s="28"/>
      <c r="M776" s="27"/>
      <c r="N776" s="28"/>
      <c r="O776" s="14">
        <v>0.17</v>
      </c>
      <c r="P776" s="29">
        <v>3</v>
      </c>
      <c r="Q776" s="28">
        <v>2.7</v>
      </c>
      <c r="T776" s="27">
        <v>90</v>
      </c>
      <c r="U776" s="96">
        <v>3.4</v>
      </c>
      <c r="V776" s="96">
        <v>1.3</v>
      </c>
      <c r="W776" s="27">
        <v>9.9</v>
      </c>
      <c r="X776" s="9">
        <v>80</v>
      </c>
      <c r="Y776">
        <v>10</v>
      </c>
    </row>
    <row r="777" spans="1:25" ht="13.5">
      <c r="A777">
        <v>48597</v>
      </c>
      <c r="C777" s="1">
        <v>0.31</v>
      </c>
      <c r="E777" s="93">
        <v>1.2</v>
      </c>
      <c r="F777" s="28">
        <v>8</v>
      </c>
      <c r="G777" s="93">
        <v>1.3</v>
      </c>
      <c r="H777" s="28">
        <v>13.2</v>
      </c>
      <c r="I777" s="27"/>
      <c r="J777" s="28"/>
      <c r="K777" s="28"/>
      <c r="L777" s="28"/>
      <c r="M777" s="27"/>
      <c r="N777" s="28"/>
      <c r="O777" s="27">
        <v>0.17</v>
      </c>
      <c r="P777" s="29">
        <v>3</v>
      </c>
      <c r="Q777" s="28">
        <v>2.7</v>
      </c>
      <c r="T777" s="27">
        <v>90</v>
      </c>
      <c r="U777" s="96">
        <v>3.4</v>
      </c>
      <c r="V777" s="96">
        <v>1.3</v>
      </c>
      <c r="W777" s="14">
        <v>4</v>
      </c>
      <c r="X777" s="9">
        <v>80</v>
      </c>
      <c r="Y777">
        <v>10</v>
      </c>
    </row>
    <row r="778" spans="1:25" ht="13.5">
      <c r="A778">
        <v>48598</v>
      </c>
      <c r="C778" s="1">
        <v>0.2</v>
      </c>
      <c r="E778" s="93">
        <v>1.2</v>
      </c>
      <c r="F778" s="28">
        <v>8</v>
      </c>
      <c r="G778" s="93">
        <v>1.3</v>
      </c>
      <c r="H778" s="28">
        <v>13.2</v>
      </c>
      <c r="I778" s="27"/>
      <c r="J778" s="28"/>
      <c r="K778" s="28"/>
      <c r="L778" s="28"/>
      <c r="M778" s="27"/>
      <c r="N778" s="28"/>
      <c r="O778" s="14">
        <v>0.13</v>
      </c>
      <c r="P778" s="29">
        <v>3</v>
      </c>
      <c r="Q778" s="28">
        <v>2.7</v>
      </c>
      <c r="T778" s="27">
        <v>90</v>
      </c>
      <c r="U778" s="96">
        <v>3.4</v>
      </c>
      <c r="V778" s="96">
        <v>1.3</v>
      </c>
      <c r="W778" s="14">
        <v>4</v>
      </c>
      <c r="X778" s="9">
        <v>80</v>
      </c>
      <c r="Y778">
        <v>10</v>
      </c>
    </row>
    <row r="779" spans="1:25" ht="13.5">
      <c r="A779">
        <v>48599</v>
      </c>
      <c r="C779" s="1">
        <v>0.04</v>
      </c>
      <c r="E779" s="93">
        <v>1.2</v>
      </c>
      <c r="F779" s="28">
        <v>8</v>
      </c>
      <c r="G779" s="93">
        <v>1.3</v>
      </c>
      <c r="H779" s="28">
        <v>13.2</v>
      </c>
      <c r="T779" s="27">
        <v>90</v>
      </c>
      <c r="U779" s="96">
        <v>3.4</v>
      </c>
      <c r="V779" s="96">
        <v>1.3</v>
      </c>
      <c r="W779" s="14">
        <v>4</v>
      </c>
      <c r="X779" s="9">
        <v>80</v>
      </c>
      <c r="Y779">
        <v>10</v>
      </c>
    </row>
    <row r="780" spans="1:25" ht="13.5">
      <c r="A780">
        <v>48600</v>
      </c>
      <c r="C780" s="1">
        <v>0.05</v>
      </c>
      <c r="E780" s="93">
        <v>1.2</v>
      </c>
      <c r="F780" s="28">
        <v>8</v>
      </c>
      <c r="G780" s="93">
        <v>1.3</v>
      </c>
      <c r="H780" s="28">
        <v>13.2</v>
      </c>
      <c r="I780" s="27"/>
      <c r="J780" s="28"/>
      <c r="K780" s="28"/>
      <c r="L780" s="28"/>
      <c r="M780" s="27"/>
      <c r="N780" s="28"/>
      <c r="O780" s="14"/>
      <c r="P780" s="29"/>
      <c r="Q780" s="28"/>
      <c r="T780" s="27">
        <v>90</v>
      </c>
      <c r="U780" s="96">
        <v>3.4</v>
      </c>
      <c r="V780" s="96">
        <v>1.3</v>
      </c>
      <c r="W780" s="14">
        <v>7</v>
      </c>
      <c r="X780" s="9">
        <v>80</v>
      </c>
      <c r="Y780">
        <v>10</v>
      </c>
    </row>
    <row r="781" spans="1:25" ht="13.5">
      <c r="A781">
        <v>48601</v>
      </c>
      <c r="C781" s="1">
        <v>0.25</v>
      </c>
      <c r="E781" s="93">
        <v>1.2</v>
      </c>
      <c r="F781" s="28">
        <v>8</v>
      </c>
      <c r="G781" s="93">
        <v>1.3</v>
      </c>
      <c r="H781" s="28">
        <v>13.2</v>
      </c>
      <c r="I781" s="27"/>
      <c r="J781" s="28"/>
      <c r="K781" s="28"/>
      <c r="L781" s="28"/>
      <c r="M781" s="27"/>
      <c r="N781" s="28"/>
      <c r="O781" s="14">
        <v>0.15</v>
      </c>
      <c r="P781" s="29">
        <v>3</v>
      </c>
      <c r="Q781" s="28">
        <v>2.7</v>
      </c>
      <c r="T781" s="27">
        <v>90</v>
      </c>
      <c r="U781" s="96">
        <v>3.4</v>
      </c>
      <c r="V781" s="96">
        <v>1.3</v>
      </c>
      <c r="W781" s="14">
        <v>7</v>
      </c>
      <c r="X781" s="9">
        <v>80</v>
      </c>
      <c r="Y781">
        <v>10</v>
      </c>
    </row>
    <row r="782" spans="1:25" ht="13.5">
      <c r="A782">
        <v>48602</v>
      </c>
      <c r="C782" s="1">
        <v>0.4</v>
      </c>
      <c r="E782" s="93">
        <v>1.2</v>
      </c>
      <c r="F782" s="28">
        <v>8</v>
      </c>
      <c r="G782" s="93">
        <v>1.3</v>
      </c>
      <c r="H782" s="28">
        <v>13.2</v>
      </c>
      <c r="I782" s="27"/>
      <c r="J782" s="28"/>
      <c r="K782" s="28"/>
      <c r="L782" s="28"/>
      <c r="M782" s="27"/>
      <c r="N782" s="28"/>
      <c r="O782" s="14">
        <v>0.2</v>
      </c>
      <c r="P782" s="29">
        <v>3</v>
      </c>
      <c r="Q782" s="28">
        <v>2.7</v>
      </c>
      <c r="T782" s="27">
        <v>90</v>
      </c>
      <c r="U782" s="96">
        <v>3.4</v>
      </c>
      <c r="V782" s="96">
        <v>1.3</v>
      </c>
      <c r="W782" s="14">
        <v>7</v>
      </c>
      <c r="X782" s="9">
        <v>80</v>
      </c>
      <c r="Y782">
        <v>10</v>
      </c>
    </row>
    <row r="783" spans="1:25" ht="13.5">
      <c r="A783">
        <v>48603</v>
      </c>
      <c r="C783" s="1">
        <v>0.53</v>
      </c>
      <c r="E783" s="93">
        <v>1.2</v>
      </c>
      <c r="F783" s="28">
        <v>8</v>
      </c>
      <c r="G783" s="93">
        <v>1.3</v>
      </c>
      <c r="H783" s="28">
        <v>13.2</v>
      </c>
      <c r="I783" s="27"/>
      <c r="J783" s="28"/>
      <c r="K783" s="28"/>
      <c r="L783" s="28"/>
      <c r="M783" s="27"/>
      <c r="N783" s="28"/>
      <c r="O783" s="14">
        <v>0.25</v>
      </c>
      <c r="P783" s="29">
        <v>3</v>
      </c>
      <c r="Q783" s="28">
        <v>2.7</v>
      </c>
      <c r="T783" s="27">
        <v>90</v>
      </c>
      <c r="U783" s="96">
        <v>3.4</v>
      </c>
      <c r="V783" s="96">
        <v>1.3</v>
      </c>
      <c r="W783" s="14">
        <v>7</v>
      </c>
      <c r="X783" s="9">
        <v>80</v>
      </c>
      <c r="Y783">
        <v>10</v>
      </c>
    </row>
    <row r="784" spans="1:25" ht="13.5">
      <c r="A784">
        <v>48604</v>
      </c>
      <c r="C784" s="1">
        <v>1.1</v>
      </c>
      <c r="E784" s="93">
        <v>1.2</v>
      </c>
      <c r="F784" s="28">
        <v>8</v>
      </c>
      <c r="G784" s="93">
        <v>1.3</v>
      </c>
      <c r="H784" s="28">
        <v>13.2</v>
      </c>
      <c r="I784" s="27"/>
      <c r="J784" s="28"/>
      <c r="K784" s="28"/>
      <c r="L784" s="28"/>
      <c r="M784" s="27"/>
      <c r="N784" s="28"/>
      <c r="O784" s="14">
        <v>0.4</v>
      </c>
      <c r="P784" s="29">
        <v>3</v>
      </c>
      <c r="Q784" s="28">
        <v>2.7</v>
      </c>
      <c r="T784" s="27">
        <v>90</v>
      </c>
      <c r="U784" s="96">
        <v>3.4</v>
      </c>
      <c r="V784" s="96">
        <v>1.3</v>
      </c>
      <c r="W784" s="14">
        <v>7</v>
      </c>
      <c r="X784" s="9">
        <v>80</v>
      </c>
      <c r="Y784">
        <v>10</v>
      </c>
    </row>
    <row r="785" spans="1:25" ht="13.5">
      <c r="A785">
        <v>48605</v>
      </c>
      <c r="C785" s="1">
        <v>0.35</v>
      </c>
      <c r="E785" s="93">
        <v>1.2</v>
      </c>
      <c r="F785" s="28">
        <v>8</v>
      </c>
      <c r="G785" s="93">
        <v>1.3</v>
      </c>
      <c r="H785" s="28">
        <v>13.2</v>
      </c>
      <c r="I785" s="27"/>
      <c r="J785" s="28"/>
      <c r="K785" s="28"/>
      <c r="L785" s="28"/>
      <c r="M785" s="27"/>
      <c r="N785" s="28"/>
      <c r="O785" s="14">
        <v>0.45</v>
      </c>
      <c r="P785" s="29">
        <v>3</v>
      </c>
      <c r="Q785" s="28">
        <v>2.7</v>
      </c>
      <c r="T785" s="27">
        <v>90</v>
      </c>
      <c r="U785" s="96">
        <v>3.4</v>
      </c>
      <c r="V785" s="96">
        <v>1.3</v>
      </c>
      <c r="W785" s="14">
        <v>7</v>
      </c>
      <c r="X785" s="9">
        <v>80</v>
      </c>
      <c r="Y785">
        <v>10</v>
      </c>
    </row>
    <row r="786" spans="1:25" ht="13.5">
      <c r="A786">
        <v>48606</v>
      </c>
      <c r="C786" s="1">
        <v>0.35</v>
      </c>
      <c r="E786" s="93">
        <v>1.2</v>
      </c>
      <c r="F786" s="28">
        <v>8</v>
      </c>
      <c r="G786" s="93">
        <v>1.3</v>
      </c>
      <c r="H786" s="28">
        <v>13.2</v>
      </c>
      <c r="I786" s="27"/>
      <c r="J786" s="28"/>
      <c r="K786" s="28"/>
      <c r="L786" s="28"/>
      <c r="M786" s="27"/>
      <c r="N786" s="28"/>
      <c r="O786" s="14">
        <v>0.4</v>
      </c>
      <c r="P786" s="29">
        <v>3</v>
      </c>
      <c r="Q786" s="28">
        <v>2.7</v>
      </c>
      <c r="T786" s="27">
        <v>90</v>
      </c>
      <c r="U786" s="96">
        <v>3.4</v>
      </c>
      <c r="V786" s="96">
        <v>1.3</v>
      </c>
      <c r="W786" s="14">
        <v>6</v>
      </c>
      <c r="X786" s="9">
        <v>80</v>
      </c>
      <c r="Y786">
        <v>10</v>
      </c>
    </row>
    <row r="787" spans="1:25" ht="13.5">
      <c r="A787">
        <v>48607</v>
      </c>
      <c r="C787" s="1">
        <v>0.9</v>
      </c>
      <c r="E787" s="93">
        <v>1.2</v>
      </c>
      <c r="F787" s="28">
        <v>8</v>
      </c>
      <c r="G787" s="93">
        <v>1.3</v>
      </c>
      <c r="H787" s="28">
        <v>13.2</v>
      </c>
      <c r="I787" s="27"/>
      <c r="J787" s="28"/>
      <c r="K787" s="28"/>
      <c r="L787" s="28"/>
      <c r="M787" s="27"/>
      <c r="N787" s="28"/>
      <c r="O787" s="14">
        <v>0.35</v>
      </c>
      <c r="P787" s="29">
        <v>3</v>
      </c>
      <c r="Q787" s="28">
        <v>2.7</v>
      </c>
      <c r="T787" s="27">
        <v>90</v>
      </c>
      <c r="U787" s="96">
        <v>3.4</v>
      </c>
      <c r="V787" s="96">
        <v>1.3</v>
      </c>
      <c r="W787" s="14">
        <v>6</v>
      </c>
      <c r="X787" s="9">
        <v>80</v>
      </c>
      <c r="Y787">
        <v>10</v>
      </c>
    </row>
    <row r="788" spans="1:25" ht="13.5">
      <c r="A788">
        <v>48608</v>
      </c>
      <c r="C788" s="1">
        <v>0.25</v>
      </c>
      <c r="E788" s="93">
        <v>1.2</v>
      </c>
      <c r="F788" s="28">
        <v>8</v>
      </c>
      <c r="G788" s="93">
        <v>1.3</v>
      </c>
      <c r="H788" s="28">
        <v>13.2</v>
      </c>
      <c r="I788" s="27"/>
      <c r="J788" s="28"/>
      <c r="K788" s="28"/>
      <c r="L788" s="28"/>
      <c r="M788" s="27"/>
      <c r="N788" s="28"/>
      <c r="O788" s="14">
        <v>0.3</v>
      </c>
      <c r="P788" s="29">
        <v>3</v>
      </c>
      <c r="Q788" s="28">
        <v>2.7</v>
      </c>
      <c r="T788" s="27">
        <v>90</v>
      </c>
      <c r="U788" s="96">
        <v>3.4</v>
      </c>
      <c r="V788" s="96">
        <v>1.3</v>
      </c>
      <c r="W788" s="14">
        <v>3</v>
      </c>
      <c r="X788" s="9">
        <v>80</v>
      </c>
      <c r="Y788">
        <v>10</v>
      </c>
    </row>
    <row r="789" spans="1:25" ht="13.5">
      <c r="A789">
        <v>48609</v>
      </c>
      <c r="C789" s="1">
        <v>0.48</v>
      </c>
      <c r="E789" s="93">
        <v>1.2</v>
      </c>
      <c r="F789" s="28">
        <v>8</v>
      </c>
      <c r="G789" s="93">
        <v>1.3</v>
      </c>
      <c r="H789" s="28">
        <v>13.2</v>
      </c>
      <c r="I789" s="27"/>
      <c r="J789" s="28"/>
      <c r="K789" s="28"/>
      <c r="L789" s="28"/>
      <c r="M789" s="27"/>
      <c r="N789" s="28"/>
      <c r="O789" s="14">
        <v>0.25</v>
      </c>
      <c r="P789" s="29">
        <v>3</v>
      </c>
      <c r="Q789" s="28">
        <v>2.7</v>
      </c>
      <c r="T789" s="27">
        <v>90</v>
      </c>
      <c r="U789" s="96">
        <v>3.4</v>
      </c>
      <c r="V789" s="96">
        <v>1.3</v>
      </c>
      <c r="W789" s="14">
        <v>3</v>
      </c>
      <c r="X789" s="9">
        <v>80</v>
      </c>
      <c r="Y789">
        <v>10</v>
      </c>
    </row>
    <row r="790" spans="1:25" ht="13.5">
      <c r="A790">
        <v>48610</v>
      </c>
      <c r="C790" s="1">
        <v>0.9</v>
      </c>
      <c r="E790" s="93">
        <v>1.2</v>
      </c>
      <c r="F790" s="28">
        <v>8</v>
      </c>
      <c r="G790" s="93">
        <v>1.3</v>
      </c>
      <c r="H790" s="28">
        <v>13.2</v>
      </c>
      <c r="I790" s="27"/>
      <c r="J790" s="28"/>
      <c r="K790" s="28"/>
      <c r="L790" s="28"/>
      <c r="M790" s="27"/>
      <c r="N790" s="28"/>
      <c r="O790" s="14">
        <v>0.3</v>
      </c>
      <c r="P790" s="29">
        <v>3</v>
      </c>
      <c r="Q790" s="28">
        <v>2.7</v>
      </c>
      <c r="T790" s="27">
        <v>90</v>
      </c>
      <c r="U790" s="96">
        <v>3.4</v>
      </c>
      <c r="V790" s="96">
        <v>1.3</v>
      </c>
      <c r="W790" s="14">
        <v>7</v>
      </c>
      <c r="X790" s="9">
        <v>80</v>
      </c>
      <c r="Y790">
        <v>10</v>
      </c>
    </row>
    <row r="791" spans="1:25" ht="13.5">
      <c r="A791">
        <v>48611</v>
      </c>
      <c r="C791" s="1">
        <v>0.85</v>
      </c>
      <c r="E791" s="93">
        <v>1.2</v>
      </c>
      <c r="F791" s="28">
        <v>8</v>
      </c>
      <c r="G791" s="93">
        <v>1.3</v>
      </c>
      <c r="H791" s="28">
        <v>13.2</v>
      </c>
      <c r="I791" s="27"/>
      <c r="J791" s="28"/>
      <c r="K791" s="28"/>
      <c r="L791" s="28"/>
      <c r="M791" s="27"/>
      <c r="N791" s="28"/>
      <c r="O791" s="14">
        <v>0.3</v>
      </c>
      <c r="P791" s="29">
        <v>3</v>
      </c>
      <c r="Q791" s="28">
        <v>2.7</v>
      </c>
      <c r="T791" s="27">
        <v>90</v>
      </c>
      <c r="U791" s="96">
        <v>3.4</v>
      </c>
      <c r="V791" s="96">
        <v>1.3</v>
      </c>
      <c r="W791" s="14">
        <v>9.9</v>
      </c>
      <c r="X791" s="9">
        <v>80</v>
      </c>
      <c r="Y791">
        <v>10</v>
      </c>
    </row>
    <row r="792" spans="1:25" ht="13.5">
      <c r="A792">
        <v>48612</v>
      </c>
      <c r="C792" s="1">
        <v>0.88</v>
      </c>
      <c r="E792" s="93">
        <v>1.2</v>
      </c>
      <c r="F792" s="28">
        <v>8</v>
      </c>
      <c r="G792" s="93">
        <v>1.3</v>
      </c>
      <c r="H792" s="28">
        <v>13.2</v>
      </c>
      <c r="I792" s="27"/>
      <c r="J792" s="28"/>
      <c r="K792" s="28"/>
      <c r="L792" s="28"/>
      <c r="M792" s="27"/>
      <c r="N792" s="28"/>
      <c r="O792" s="14">
        <v>0.3</v>
      </c>
      <c r="P792" s="29">
        <v>3</v>
      </c>
      <c r="Q792" s="28">
        <v>2.7</v>
      </c>
      <c r="T792" s="27">
        <v>90</v>
      </c>
      <c r="U792" s="96">
        <v>3.4</v>
      </c>
      <c r="V792" s="96">
        <v>1.3</v>
      </c>
      <c r="W792" s="14">
        <v>8</v>
      </c>
      <c r="X792" s="9">
        <v>80</v>
      </c>
      <c r="Y792">
        <v>10</v>
      </c>
    </row>
    <row r="793" spans="1:25" ht="13.5">
      <c r="A793">
        <v>48613</v>
      </c>
      <c r="C793" s="1">
        <v>1.05</v>
      </c>
      <c r="E793" s="93">
        <v>1.2</v>
      </c>
      <c r="F793" s="28">
        <v>8</v>
      </c>
      <c r="G793" s="93">
        <v>1.3</v>
      </c>
      <c r="H793" s="28">
        <v>13.2</v>
      </c>
      <c r="I793" s="27"/>
      <c r="J793" s="28"/>
      <c r="K793" s="28"/>
      <c r="L793" s="28"/>
      <c r="M793" s="27"/>
      <c r="N793" s="28"/>
      <c r="O793" s="14">
        <v>0.35</v>
      </c>
      <c r="P793" s="29">
        <v>3</v>
      </c>
      <c r="Q793" s="28">
        <v>2.7</v>
      </c>
      <c r="T793" s="27">
        <v>90</v>
      </c>
      <c r="U793" s="96">
        <v>3.4</v>
      </c>
      <c r="V793" s="96">
        <v>1.3</v>
      </c>
      <c r="W793" s="14">
        <v>8</v>
      </c>
      <c r="X793" s="9">
        <v>80</v>
      </c>
      <c r="Y793">
        <v>10</v>
      </c>
    </row>
    <row r="794" spans="1:25" ht="13.5">
      <c r="A794">
        <v>48614</v>
      </c>
      <c r="C794" s="1">
        <v>0.9</v>
      </c>
      <c r="E794" s="93">
        <v>1.2</v>
      </c>
      <c r="F794" s="28">
        <v>8</v>
      </c>
      <c r="G794" s="93">
        <v>1.3</v>
      </c>
      <c r="H794" s="28">
        <v>13.2</v>
      </c>
      <c r="I794" s="27"/>
      <c r="J794" s="28"/>
      <c r="K794" s="28"/>
      <c r="L794" s="28"/>
      <c r="M794" s="27"/>
      <c r="N794" s="28"/>
      <c r="O794" s="14">
        <v>0.35</v>
      </c>
      <c r="P794" s="29">
        <v>3</v>
      </c>
      <c r="Q794" s="28">
        <v>2.7</v>
      </c>
      <c r="T794" s="27">
        <v>90</v>
      </c>
      <c r="U794" s="96">
        <v>3.4</v>
      </c>
      <c r="V794" s="96">
        <v>1.3</v>
      </c>
      <c r="W794" s="14">
        <v>7</v>
      </c>
      <c r="X794" s="9">
        <v>80</v>
      </c>
      <c r="Y794">
        <v>10</v>
      </c>
    </row>
    <row r="795" spans="1:25" ht="13.5">
      <c r="A795">
        <v>48615</v>
      </c>
      <c r="C795" s="1">
        <v>1.05</v>
      </c>
      <c r="E795" s="93">
        <v>1.2</v>
      </c>
      <c r="F795" s="28">
        <v>8</v>
      </c>
      <c r="G795" s="93">
        <v>1.3</v>
      </c>
      <c r="H795" s="28">
        <v>13.2</v>
      </c>
      <c r="I795" s="27"/>
      <c r="J795" s="28"/>
      <c r="K795" s="28"/>
      <c r="L795" s="28"/>
      <c r="M795" s="27"/>
      <c r="N795" s="28"/>
      <c r="O795" s="14">
        <v>0.4</v>
      </c>
      <c r="P795" s="29">
        <v>3</v>
      </c>
      <c r="Q795" s="28">
        <v>2.7</v>
      </c>
      <c r="T795" s="27">
        <v>90</v>
      </c>
      <c r="U795" s="96">
        <v>3.4</v>
      </c>
      <c r="V795" s="96">
        <v>1.3</v>
      </c>
      <c r="W795" s="14">
        <v>8</v>
      </c>
      <c r="X795" s="9">
        <v>80</v>
      </c>
      <c r="Y795">
        <v>10</v>
      </c>
    </row>
    <row r="796" spans="1:25" ht="13.5">
      <c r="A796">
        <v>48616</v>
      </c>
      <c r="C796" s="1">
        <v>0.38</v>
      </c>
      <c r="E796" s="31">
        <v>0.8</v>
      </c>
      <c r="F796" s="28">
        <v>8</v>
      </c>
      <c r="G796" s="31">
        <v>0.9</v>
      </c>
      <c r="H796" s="28">
        <v>13.2</v>
      </c>
      <c r="I796" s="27"/>
      <c r="J796" s="28"/>
      <c r="K796" s="28"/>
      <c r="L796" s="28"/>
      <c r="M796" s="27"/>
      <c r="N796" s="28"/>
      <c r="O796" s="14">
        <v>0.2</v>
      </c>
      <c r="P796" s="29">
        <v>3</v>
      </c>
      <c r="Q796" s="28">
        <v>2.7</v>
      </c>
      <c r="T796" s="27">
        <v>90</v>
      </c>
      <c r="U796" s="96">
        <v>3.4</v>
      </c>
      <c r="V796" s="96">
        <v>1.3</v>
      </c>
      <c r="W796" s="14">
        <v>4</v>
      </c>
      <c r="X796" s="9">
        <v>80</v>
      </c>
      <c r="Y796">
        <v>10</v>
      </c>
    </row>
    <row r="797" spans="1:25" ht="13.5">
      <c r="A797">
        <v>48617</v>
      </c>
      <c r="C797" s="1">
        <v>0.32</v>
      </c>
      <c r="E797" s="93">
        <v>0.8</v>
      </c>
      <c r="F797" s="28">
        <v>8</v>
      </c>
      <c r="G797" s="93">
        <v>0.9</v>
      </c>
      <c r="H797" s="28">
        <v>13.2</v>
      </c>
      <c r="I797" s="27"/>
      <c r="J797" s="28"/>
      <c r="K797" s="28"/>
      <c r="L797" s="28"/>
      <c r="M797" s="27"/>
      <c r="N797" s="28"/>
      <c r="O797" s="14">
        <v>0.3</v>
      </c>
      <c r="P797" s="29">
        <v>3</v>
      </c>
      <c r="Q797" s="28">
        <v>2.7</v>
      </c>
      <c r="T797" s="27">
        <v>90</v>
      </c>
      <c r="U797" s="96">
        <v>3.4</v>
      </c>
      <c r="V797" s="96">
        <v>1.3</v>
      </c>
      <c r="W797" s="14">
        <v>4</v>
      </c>
      <c r="X797" s="9">
        <v>80</v>
      </c>
      <c r="Y797">
        <v>10</v>
      </c>
    </row>
    <row r="798" spans="1:25" ht="13.5">
      <c r="A798">
        <v>48618</v>
      </c>
      <c r="C798" s="1">
        <v>0.15</v>
      </c>
      <c r="E798" s="93">
        <v>0.8</v>
      </c>
      <c r="F798" s="28">
        <v>8</v>
      </c>
      <c r="G798" s="93">
        <v>0.9</v>
      </c>
      <c r="H798" s="28">
        <v>13.2</v>
      </c>
      <c r="I798" s="27"/>
      <c r="J798" s="28"/>
      <c r="K798" s="28"/>
      <c r="L798" s="28"/>
      <c r="M798" s="27"/>
      <c r="N798" s="28"/>
      <c r="O798" s="14">
        <v>0.4</v>
      </c>
      <c r="P798" s="29">
        <v>3</v>
      </c>
      <c r="Q798" s="28">
        <v>2.7</v>
      </c>
      <c r="T798" s="27">
        <v>90</v>
      </c>
      <c r="U798" s="96">
        <v>3.4</v>
      </c>
      <c r="V798" s="96">
        <v>1.3</v>
      </c>
      <c r="W798" s="14">
        <v>4</v>
      </c>
      <c r="X798" s="9">
        <v>80</v>
      </c>
      <c r="Y798">
        <v>10</v>
      </c>
    </row>
    <row r="799" spans="1:25" ht="13.5">
      <c r="A799">
        <v>48619</v>
      </c>
      <c r="C799" s="1">
        <v>0.35</v>
      </c>
      <c r="E799" s="93">
        <v>0.8</v>
      </c>
      <c r="F799" s="28">
        <v>8</v>
      </c>
      <c r="G799" s="93">
        <v>0.9</v>
      </c>
      <c r="H799" s="28">
        <v>13.2</v>
      </c>
      <c r="I799" s="27"/>
      <c r="J799" s="28"/>
      <c r="K799" s="28"/>
      <c r="L799" s="28"/>
      <c r="M799" s="27"/>
      <c r="N799" s="28"/>
      <c r="O799" s="14">
        <v>0.2</v>
      </c>
      <c r="P799" s="29">
        <v>3</v>
      </c>
      <c r="Q799" s="28">
        <v>2.7</v>
      </c>
      <c r="T799" s="27">
        <v>90</v>
      </c>
      <c r="U799" s="96">
        <v>3.4</v>
      </c>
      <c r="V799" s="96">
        <v>1.3</v>
      </c>
      <c r="W799" s="14">
        <v>6</v>
      </c>
      <c r="X799" s="9">
        <v>80</v>
      </c>
      <c r="Y799">
        <v>10</v>
      </c>
    </row>
    <row r="800" spans="1:25" ht="13.5">
      <c r="A800">
        <v>48620</v>
      </c>
      <c r="C800" s="1">
        <v>0.62</v>
      </c>
      <c r="E800" s="93">
        <v>0.8</v>
      </c>
      <c r="F800" s="28">
        <v>8</v>
      </c>
      <c r="G800" s="93">
        <v>0.9</v>
      </c>
      <c r="H800" s="28">
        <v>13.2</v>
      </c>
      <c r="I800" s="27"/>
      <c r="J800" s="28"/>
      <c r="K800" s="28"/>
      <c r="L800" s="28"/>
      <c r="M800" s="27"/>
      <c r="N800" s="28"/>
      <c r="O800" s="14">
        <v>0.3</v>
      </c>
      <c r="P800" s="29">
        <v>3</v>
      </c>
      <c r="Q800" s="28">
        <v>2.7</v>
      </c>
      <c r="T800" s="27">
        <v>90</v>
      </c>
      <c r="U800" s="96">
        <v>3.4</v>
      </c>
      <c r="V800" s="96">
        <v>1.3</v>
      </c>
      <c r="W800" s="14">
        <v>6</v>
      </c>
      <c r="X800" s="9">
        <v>80</v>
      </c>
      <c r="Y800">
        <v>10</v>
      </c>
    </row>
    <row r="801" spans="1:25" ht="13.5">
      <c r="A801">
        <v>48621</v>
      </c>
      <c r="C801" s="1">
        <v>0.4</v>
      </c>
      <c r="E801" s="31">
        <v>0.8</v>
      </c>
      <c r="F801" s="28">
        <v>8</v>
      </c>
      <c r="G801" s="31">
        <v>0.9</v>
      </c>
      <c r="H801" s="28">
        <v>13.2</v>
      </c>
      <c r="I801" s="27"/>
      <c r="J801" s="28"/>
      <c r="K801" s="28"/>
      <c r="L801" s="28"/>
      <c r="M801" s="27"/>
      <c r="N801" s="28"/>
      <c r="O801" s="14">
        <v>0.2</v>
      </c>
      <c r="P801" s="29">
        <v>3</v>
      </c>
      <c r="Q801" s="28">
        <v>2.7</v>
      </c>
      <c r="T801" s="27">
        <v>90</v>
      </c>
      <c r="U801" s="96">
        <v>3.4</v>
      </c>
      <c r="V801" s="96">
        <v>1.3</v>
      </c>
      <c r="W801" s="14">
        <v>8</v>
      </c>
      <c r="X801" s="9">
        <v>80</v>
      </c>
      <c r="Y801">
        <v>10</v>
      </c>
    </row>
    <row r="802" spans="1:25" ht="13.5">
      <c r="A802">
        <v>48622</v>
      </c>
      <c r="C802" s="1">
        <v>0.68</v>
      </c>
      <c r="E802" s="31">
        <v>0.8</v>
      </c>
      <c r="F802" s="28">
        <v>8</v>
      </c>
      <c r="G802" s="31">
        <v>0.9</v>
      </c>
      <c r="H802" s="28">
        <v>13.2</v>
      </c>
      <c r="I802" s="27"/>
      <c r="J802" s="28"/>
      <c r="K802" s="28"/>
      <c r="L802" s="28"/>
      <c r="M802" s="27"/>
      <c r="N802" s="28"/>
      <c r="O802" s="14">
        <v>0.3</v>
      </c>
      <c r="P802" s="29">
        <v>3</v>
      </c>
      <c r="Q802" s="28">
        <v>2.7</v>
      </c>
      <c r="T802" s="27">
        <v>90</v>
      </c>
      <c r="U802" s="96">
        <v>3.4</v>
      </c>
      <c r="V802" s="96">
        <v>1.3</v>
      </c>
      <c r="W802" s="14">
        <v>8</v>
      </c>
      <c r="X802" s="9">
        <v>80</v>
      </c>
      <c r="Y802">
        <v>10</v>
      </c>
    </row>
    <row r="803" spans="1:25" ht="13.5">
      <c r="A803">
        <v>48623</v>
      </c>
      <c r="C803" s="1">
        <v>0.25</v>
      </c>
      <c r="E803" s="31">
        <v>0.8</v>
      </c>
      <c r="F803" s="28">
        <v>8</v>
      </c>
      <c r="G803" s="31">
        <v>0.9</v>
      </c>
      <c r="H803" s="28">
        <v>13.2</v>
      </c>
      <c r="I803" s="27"/>
      <c r="J803" s="28"/>
      <c r="K803" s="28"/>
      <c r="L803" s="28"/>
      <c r="M803" s="27"/>
      <c r="N803" s="28"/>
      <c r="O803" s="14">
        <v>0.4</v>
      </c>
      <c r="P803" s="29">
        <v>3</v>
      </c>
      <c r="Q803" s="28">
        <v>2.7</v>
      </c>
      <c r="T803" s="27">
        <v>90</v>
      </c>
      <c r="U803" s="96">
        <v>3.4</v>
      </c>
      <c r="V803" s="96">
        <v>1.3</v>
      </c>
      <c r="W803" s="14">
        <v>8</v>
      </c>
      <c r="X803" s="9">
        <v>80</v>
      </c>
      <c r="Y803">
        <v>10</v>
      </c>
    </row>
    <row r="804" spans="1:25" ht="13.5">
      <c r="A804">
        <v>48624</v>
      </c>
      <c r="C804" s="1">
        <v>0.65</v>
      </c>
      <c r="E804" s="31">
        <v>0.8</v>
      </c>
      <c r="F804" s="28">
        <v>8</v>
      </c>
      <c r="G804" s="31">
        <v>0.9</v>
      </c>
      <c r="H804" s="28">
        <v>13.2</v>
      </c>
      <c r="I804" s="27"/>
      <c r="J804" s="28"/>
      <c r="K804" s="28"/>
      <c r="L804" s="28"/>
      <c r="M804" s="27"/>
      <c r="N804" s="28"/>
      <c r="O804" s="14">
        <v>0.2</v>
      </c>
      <c r="P804" s="29">
        <v>3</v>
      </c>
      <c r="Q804" s="28">
        <v>2.7</v>
      </c>
      <c r="T804" s="27">
        <v>90</v>
      </c>
      <c r="U804" s="96">
        <v>3.4</v>
      </c>
      <c r="V804" s="96">
        <v>1.3</v>
      </c>
      <c r="W804" s="14">
        <v>9.9</v>
      </c>
      <c r="X804" s="9">
        <v>80</v>
      </c>
      <c r="Y804">
        <v>10</v>
      </c>
    </row>
    <row r="805" spans="1:25" ht="13.5">
      <c r="A805">
        <v>48625</v>
      </c>
      <c r="C805" s="1">
        <v>0.69</v>
      </c>
      <c r="E805" s="31">
        <v>0.8</v>
      </c>
      <c r="F805" s="28">
        <v>8</v>
      </c>
      <c r="G805" s="31">
        <v>0.9</v>
      </c>
      <c r="H805" s="28">
        <v>13.2</v>
      </c>
      <c r="I805" s="27"/>
      <c r="J805" s="28"/>
      <c r="K805" s="28"/>
      <c r="L805" s="28"/>
      <c r="M805" s="27"/>
      <c r="N805" s="28"/>
      <c r="O805" s="14">
        <v>0.3</v>
      </c>
      <c r="P805" s="29">
        <v>3</v>
      </c>
      <c r="Q805" s="28">
        <v>2.7</v>
      </c>
      <c r="T805" s="27">
        <v>90</v>
      </c>
      <c r="U805" s="96">
        <v>3.4</v>
      </c>
      <c r="V805" s="96">
        <v>1.3</v>
      </c>
      <c r="W805" s="14">
        <v>9.9</v>
      </c>
      <c r="X805" s="9">
        <v>80</v>
      </c>
      <c r="Y805">
        <v>10</v>
      </c>
    </row>
    <row r="806" spans="1:25" ht="13.5">
      <c r="A806">
        <v>48626</v>
      </c>
      <c r="C806" s="1">
        <v>0.35</v>
      </c>
      <c r="E806" s="31">
        <v>1.4</v>
      </c>
      <c r="F806" s="28">
        <v>8</v>
      </c>
      <c r="G806" s="31">
        <v>1.5</v>
      </c>
      <c r="H806" s="28">
        <v>13.2</v>
      </c>
      <c r="I806" s="27"/>
      <c r="J806" s="28"/>
      <c r="K806" s="28"/>
      <c r="L806" s="28"/>
      <c r="M806" s="27"/>
      <c r="N806" s="28"/>
      <c r="O806" s="14">
        <v>0.2</v>
      </c>
      <c r="P806" s="29">
        <v>3</v>
      </c>
      <c r="Q806" s="28">
        <v>2.7</v>
      </c>
      <c r="T806" s="27">
        <v>90</v>
      </c>
      <c r="U806" s="96">
        <v>3.4</v>
      </c>
      <c r="V806" s="96">
        <v>1.3</v>
      </c>
      <c r="W806" s="14">
        <v>9.9</v>
      </c>
      <c r="X806" s="9">
        <v>80</v>
      </c>
      <c r="Y806">
        <v>10</v>
      </c>
    </row>
    <row r="807" spans="1:25" ht="13.5">
      <c r="A807">
        <v>48627</v>
      </c>
      <c r="C807" s="1">
        <v>0.99</v>
      </c>
      <c r="E807" s="31">
        <v>1.4</v>
      </c>
      <c r="F807" s="28">
        <v>8</v>
      </c>
      <c r="G807" s="31">
        <v>1.5</v>
      </c>
      <c r="H807" s="28">
        <v>13.2</v>
      </c>
      <c r="I807" s="27"/>
      <c r="J807" s="28"/>
      <c r="K807" s="28"/>
      <c r="L807" s="28"/>
      <c r="M807" s="27"/>
      <c r="N807" s="28"/>
      <c r="O807" s="14">
        <v>0.3</v>
      </c>
      <c r="P807" s="29">
        <v>3</v>
      </c>
      <c r="Q807" s="28">
        <v>2.7</v>
      </c>
      <c r="T807" s="27">
        <v>90</v>
      </c>
      <c r="U807" s="96">
        <v>3.4</v>
      </c>
      <c r="V807" s="96">
        <v>1.3</v>
      </c>
      <c r="W807" s="14">
        <v>9.9</v>
      </c>
      <c r="X807" s="9">
        <v>80</v>
      </c>
      <c r="Y807">
        <v>10</v>
      </c>
    </row>
    <row r="808" spans="1:23" ht="13.5">
      <c r="A808">
        <v>48628</v>
      </c>
      <c r="B808" s="54" t="s">
        <v>104</v>
      </c>
      <c r="E808" s="31">
        <v>0.8</v>
      </c>
      <c r="F808" s="28">
        <v>8</v>
      </c>
      <c r="G808" s="31">
        <v>0.9</v>
      </c>
      <c r="H808" s="28">
        <v>13.2</v>
      </c>
      <c r="I808" s="27"/>
      <c r="J808" s="28"/>
      <c r="K808" s="28"/>
      <c r="L808" s="28"/>
      <c r="M808" s="27"/>
      <c r="N808" s="28"/>
      <c r="O808" s="14"/>
      <c r="P808" s="29"/>
      <c r="Q808" s="28"/>
      <c r="T808" s="27"/>
      <c r="U808" s="96"/>
      <c r="V808" s="96"/>
      <c r="W808" s="14"/>
    </row>
    <row r="809" spans="1:8" ht="13.5">
      <c r="A809">
        <v>48629</v>
      </c>
      <c r="B809" s="54" t="s">
        <v>104</v>
      </c>
      <c r="E809" s="31">
        <v>1.4</v>
      </c>
      <c r="F809" s="28">
        <v>8</v>
      </c>
      <c r="G809" s="31">
        <v>1.5</v>
      </c>
      <c r="H809" s="28">
        <v>13.2</v>
      </c>
    </row>
    <row r="810" spans="1:25" ht="13.5">
      <c r="A810">
        <v>48630</v>
      </c>
      <c r="C810" s="1">
        <v>1.1</v>
      </c>
      <c r="E810" s="31">
        <v>1.4</v>
      </c>
      <c r="F810" s="28">
        <v>8</v>
      </c>
      <c r="G810" s="31">
        <v>1.5</v>
      </c>
      <c r="H810" s="28">
        <v>13.2</v>
      </c>
      <c r="I810" s="27"/>
      <c r="J810" s="28"/>
      <c r="K810" s="28"/>
      <c r="L810" s="28"/>
      <c r="M810" s="27"/>
      <c r="N810" s="28"/>
      <c r="O810" s="14">
        <v>0.4</v>
      </c>
      <c r="P810" s="29">
        <v>3</v>
      </c>
      <c r="Q810" s="28">
        <v>2.7</v>
      </c>
      <c r="T810" s="27">
        <v>90</v>
      </c>
      <c r="U810" s="96">
        <v>3.4</v>
      </c>
      <c r="V810" s="96">
        <v>1.3</v>
      </c>
      <c r="W810" s="14">
        <v>9.9</v>
      </c>
      <c r="X810" s="9">
        <v>80</v>
      </c>
      <c r="Y810">
        <v>10</v>
      </c>
    </row>
    <row r="811" spans="1:25" ht="13.5">
      <c r="A811">
        <v>48631</v>
      </c>
      <c r="C811" s="1">
        <v>0.5</v>
      </c>
      <c r="E811" s="31">
        <v>1.4</v>
      </c>
      <c r="F811" s="28">
        <v>8</v>
      </c>
      <c r="G811" s="31">
        <v>1.5</v>
      </c>
      <c r="H811" s="28">
        <v>13.2</v>
      </c>
      <c r="I811" s="27"/>
      <c r="J811" s="28"/>
      <c r="K811" s="28"/>
      <c r="L811" s="28"/>
      <c r="M811" s="27"/>
      <c r="N811" s="28"/>
      <c r="O811" s="14">
        <v>0.2</v>
      </c>
      <c r="P811" s="29">
        <v>3</v>
      </c>
      <c r="Q811" s="28">
        <v>2.7</v>
      </c>
      <c r="T811" s="27">
        <v>90</v>
      </c>
      <c r="U811" s="96">
        <v>3.4</v>
      </c>
      <c r="V811" s="96">
        <v>1.3</v>
      </c>
      <c r="W811" s="14">
        <v>8</v>
      </c>
      <c r="X811" s="9">
        <v>80</v>
      </c>
      <c r="Y811">
        <v>10</v>
      </c>
    </row>
    <row r="812" spans="1:25" ht="13.5">
      <c r="A812">
        <v>48632</v>
      </c>
      <c r="C812" s="1">
        <v>0.6</v>
      </c>
      <c r="E812" s="31">
        <v>1.4</v>
      </c>
      <c r="F812" s="28">
        <v>8</v>
      </c>
      <c r="G812" s="31">
        <v>1.5</v>
      </c>
      <c r="H812" s="28">
        <v>13.2</v>
      </c>
      <c r="O812" s="14">
        <v>0.3</v>
      </c>
      <c r="P812" s="29">
        <v>3</v>
      </c>
      <c r="Q812" s="28">
        <v>2.7</v>
      </c>
      <c r="T812" s="27">
        <v>90</v>
      </c>
      <c r="U812" s="96">
        <v>3.4</v>
      </c>
      <c r="V812" s="96">
        <v>1.3</v>
      </c>
      <c r="W812" s="14">
        <v>4</v>
      </c>
      <c r="X812" s="9">
        <v>80</v>
      </c>
      <c r="Y812">
        <v>10</v>
      </c>
    </row>
    <row r="813" spans="1:25" ht="13.5">
      <c r="A813">
        <v>48633</v>
      </c>
      <c r="C813" s="1">
        <v>0.2</v>
      </c>
      <c r="E813" s="31">
        <v>1.4</v>
      </c>
      <c r="F813" s="28">
        <v>8</v>
      </c>
      <c r="G813" s="31">
        <v>1.5</v>
      </c>
      <c r="H813" s="28">
        <v>13.2</v>
      </c>
      <c r="O813" s="14">
        <v>0.4</v>
      </c>
      <c r="P813" s="29">
        <v>3</v>
      </c>
      <c r="Q813" s="28">
        <v>2.7</v>
      </c>
      <c r="T813" s="27">
        <v>90</v>
      </c>
      <c r="U813" s="96">
        <v>3.4</v>
      </c>
      <c r="V813" s="96">
        <v>1.3</v>
      </c>
      <c r="W813" s="14">
        <v>4</v>
      </c>
      <c r="X813" s="9">
        <v>80</v>
      </c>
      <c r="Y813">
        <v>10</v>
      </c>
    </row>
    <row r="814" spans="1:26" ht="13.5">
      <c r="A814">
        <v>48634</v>
      </c>
      <c r="B814" s="54" t="s">
        <v>761</v>
      </c>
      <c r="E814" s="31">
        <v>0.5</v>
      </c>
      <c r="F814" s="18">
        <v>8</v>
      </c>
      <c r="G814" s="31">
        <v>0.5</v>
      </c>
      <c r="H814" s="18">
        <v>13.2</v>
      </c>
      <c r="T814" s="27">
        <v>90</v>
      </c>
      <c r="U814" s="92">
        <v>3.4</v>
      </c>
      <c r="V814" s="92">
        <v>1.3</v>
      </c>
      <c r="W814" s="15">
        <v>0.8</v>
      </c>
      <c r="X814" s="42">
        <v>12</v>
      </c>
      <c r="Y814" s="12">
        <v>5</v>
      </c>
      <c r="Z814" s="62">
        <v>39280</v>
      </c>
    </row>
    <row r="815" spans="1:26" ht="13.5">
      <c r="A815">
        <v>48635</v>
      </c>
      <c r="E815" s="31">
        <v>1</v>
      </c>
      <c r="F815" s="18">
        <v>8</v>
      </c>
      <c r="G815" s="31">
        <v>1</v>
      </c>
      <c r="H815" s="18">
        <v>13.2</v>
      </c>
      <c r="T815" s="27">
        <v>90</v>
      </c>
      <c r="U815" s="96">
        <v>3.4</v>
      </c>
      <c r="V815" s="96">
        <v>1.3</v>
      </c>
      <c r="W815" s="15">
        <v>2</v>
      </c>
      <c r="X815" s="42">
        <v>20</v>
      </c>
      <c r="Y815" s="12">
        <v>5</v>
      </c>
      <c r="Z815" s="59" t="s">
        <v>634</v>
      </c>
    </row>
    <row r="816" spans="1:26" ht="13.5">
      <c r="A816">
        <v>48636</v>
      </c>
      <c r="E816" s="31">
        <v>1.5</v>
      </c>
      <c r="F816" s="18">
        <v>8</v>
      </c>
      <c r="G816" s="31">
        <v>1.5</v>
      </c>
      <c r="H816" s="18">
        <v>13.2</v>
      </c>
      <c r="T816" s="27">
        <v>90</v>
      </c>
      <c r="U816" s="96">
        <v>3.4</v>
      </c>
      <c r="V816" s="96">
        <v>1.3</v>
      </c>
      <c r="W816" s="15">
        <v>2</v>
      </c>
      <c r="X816" s="42">
        <v>20</v>
      </c>
      <c r="Y816" s="12">
        <v>5</v>
      </c>
      <c r="Z816" s="59" t="s">
        <v>324</v>
      </c>
    </row>
    <row r="817" spans="1:25" ht="13.5">
      <c r="A817">
        <v>48637</v>
      </c>
      <c r="T817" s="27">
        <v>90</v>
      </c>
      <c r="U817" s="96">
        <v>3.4</v>
      </c>
      <c r="V817" s="96">
        <v>1.3</v>
      </c>
      <c r="W817" s="2">
        <v>2</v>
      </c>
      <c r="X817" s="42">
        <v>20</v>
      </c>
      <c r="Y817" s="12">
        <v>5</v>
      </c>
    </row>
    <row r="818" spans="1:25" ht="13.5">
      <c r="A818">
        <v>48638</v>
      </c>
      <c r="O818" s="2">
        <v>0.2</v>
      </c>
      <c r="P818" s="8">
        <v>3</v>
      </c>
      <c r="Q818" s="7">
        <v>2.7</v>
      </c>
      <c r="T818" s="27">
        <v>90</v>
      </c>
      <c r="U818" s="96">
        <v>3.4</v>
      </c>
      <c r="V818" s="96">
        <v>1.3</v>
      </c>
      <c r="W818" s="2">
        <v>2</v>
      </c>
      <c r="X818" s="42">
        <v>20</v>
      </c>
      <c r="Y818" s="12">
        <v>5</v>
      </c>
    </row>
    <row r="819" spans="1:25" ht="13.5">
      <c r="A819">
        <v>48639</v>
      </c>
      <c r="C819" s="1">
        <v>0</v>
      </c>
      <c r="E819" s="31">
        <v>1.4</v>
      </c>
      <c r="F819" s="28">
        <v>8</v>
      </c>
      <c r="G819" s="31">
        <v>1.5</v>
      </c>
      <c r="H819" s="28">
        <v>13.2</v>
      </c>
      <c r="I819" s="27"/>
      <c r="J819" s="28"/>
      <c r="K819" s="28"/>
      <c r="L819" s="28"/>
      <c r="M819" s="27"/>
      <c r="N819" s="28"/>
      <c r="O819" s="14">
        <v>0.3</v>
      </c>
      <c r="P819" s="29">
        <v>3</v>
      </c>
      <c r="Q819" s="28">
        <v>2.7</v>
      </c>
      <c r="T819" s="27">
        <v>90</v>
      </c>
      <c r="U819" s="96">
        <v>3.8</v>
      </c>
      <c r="V819" s="96">
        <v>1.3</v>
      </c>
      <c r="W819" s="14">
        <v>9.9</v>
      </c>
      <c r="X819" s="9">
        <v>80</v>
      </c>
      <c r="Y819">
        <v>10</v>
      </c>
    </row>
    <row r="820" spans="1:25" ht="13.5">
      <c r="A820">
        <v>48640</v>
      </c>
      <c r="C820" s="1">
        <v>0.3</v>
      </c>
      <c r="E820" s="91">
        <v>1.4</v>
      </c>
      <c r="F820" s="18">
        <v>8</v>
      </c>
      <c r="G820" s="91">
        <v>1.5</v>
      </c>
      <c r="H820" s="18">
        <v>13.2</v>
      </c>
      <c r="I820" s="15"/>
      <c r="J820" s="18"/>
      <c r="K820" s="18"/>
      <c r="L820" s="18"/>
      <c r="M820" s="15"/>
      <c r="N820" s="18"/>
      <c r="O820" s="14">
        <v>0.2</v>
      </c>
      <c r="P820" s="20">
        <v>3</v>
      </c>
      <c r="Q820" s="18">
        <v>2.7</v>
      </c>
      <c r="R820" s="38"/>
      <c r="S820" s="18"/>
      <c r="T820" s="15">
        <v>90</v>
      </c>
      <c r="U820" s="90">
        <v>3.8</v>
      </c>
      <c r="V820" s="90">
        <v>1.3</v>
      </c>
      <c r="W820" s="15">
        <v>9.9</v>
      </c>
      <c r="X820" s="44">
        <v>80</v>
      </c>
      <c r="Y820" s="12">
        <v>10</v>
      </c>
    </row>
    <row r="821" spans="1:25" ht="13.5">
      <c r="A821">
        <v>48641</v>
      </c>
      <c r="C821" s="1">
        <v>0.9</v>
      </c>
      <c r="E821" s="91">
        <v>1.4</v>
      </c>
      <c r="F821" s="18">
        <v>8</v>
      </c>
      <c r="G821" s="91">
        <v>1.5</v>
      </c>
      <c r="H821" s="18">
        <v>13.2</v>
      </c>
      <c r="I821" s="15"/>
      <c r="J821" s="18"/>
      <c r="K821" s="18"/>
      <c r="L821" s="18"/>
      <c r="M821" s="15"/>
      <c r="N821" s="18"/>
      <c r="O821" s="14">
        <v>0.3</v>
      </c>
      <c r="P821" s="20">
        <v>3</v>
      </c>
      <c r="Q821" s="18">
        <v>2.7</v>
      </c>
      <c r="R821" s="38"/>
      <c r="S821" s="18"/>
      <c r="T821" s="15">
        <v>90</v>
      </c>
      <c r="U821" s="90">
        <v>3.8</v>
      </c>
      <c r="V821" s="90">
        <v>1.3</v>
      </c>
      <c r="W821" s="15">
        <v>9.9</v>
      </c>
      <c r="X821" s="44">
        <v>80</v>
      </c>
      <c r="Y821" s="12">
        <v>10</v>
      </c>
    </row>
    <row r="822" spans="1:25" ht="13.5">
      <c r="A822">
        <v>48642</v>
      </c>
      <c r="C822" s="1">
        <v>1</v>
      </c>
      <c r="E822" s="91">
        <v>1.4</v>
      </c>
      <c r="F822" s="18">
        <v>8</v>
      </c>
      <c r="G822" s="91">
        <v>1.5</v>
      </c>
      <c r="H822" s="18">
        <v>13.2</v>
      </c>
      <c r="I822" s="15"/>
      <c r="J822" s="18"/>
      <c r="K822" s="18"/>
      <c r="L822" s="18"/>
      <c r="M822" s="15"/>
      <c r="N822" s="18"/>
      <c r="O822" s="27">
        <v>0.3</v>
      </c>
      <c r="P822" s="20">
        <v>3</v>
      </c>
      <c r="Q822" s="18">
        <v>2.7</v>
      </c>
      <c r="R822" s="38"/>
      <c r="S822" s="18"/>
      <c r="T822" s="15">
        <v>90</v>
      </c>
      <c r="U822" s="90">
        <v>3.8</v>
      </c>
      <c r="V822" s="90">
        <v>1.3</v>
      </c>
      <c r="W822" s="15">
        <v>9.9</v>
      </c>
      <c r="X822" s="32">
        <v>90</v>
      </c>
      <c r="Y822" s="12">
        <v>10</v>
      </c>
    </row>
    <row r="823" spans="1:25" ht="13.5">
      <c r="A823">
        <v>48643</v>
      </c>
      <c r="C823" s="1">
        <v>0.9</v>
      </c>
      <c r="E823" s="91">
        <v>1.4</v>
      </c>
      <c r="F823" s="18">
        <v>8</v>
      </c>
      <c r="G823" s="91">
        <v>1.5</v>
      </c>
      <c r="H823" s="18">
        <v>13.2</v>
      </c>
      <c r="I823" s="15"/>
      <c r="J823" s="18"/>
      <c r="K823" s="18"/>
      <c r="L823" s="18"/>
      <c r="M823" s="15"/>
      <c r="N823" s="18"/>
      <c r="O823" s="14">
        <v>0.4</v>
      </c>
      <c r="P823" s="20">
        <v>3</v>
      </c>
      <c r="Q823" s="18">
        <v>2.7</v>
      </c>
      <c r="R823" s="38"/>
      <c r="S823" s="18"/>
      <c r="T823" s="15">
        <v>90</v>
      </c>
      <c r="U823" s="90">
        <v>3.8</v>
      </c>
      <c r="V823" s="90">
        <v>1.3</v>
      </c>
      <c r="W823" s="15">
        <v>9.9</v>
      </c>
      <c r="X823" s="44">
        <v>90</v>
      </c>
      <c r="Y823" s="12">
        <v>10</v>
      </c>
    </row>
    <row r="824" spans="1:25" ht="13.5">
      <c r="A824">
        <v>48644</v>
      </c>
      <c r="C824" s="1">
        <v>0.22</v>
      </c>
      <c r="E824" s="91">
        <v>1.4</v>
      </c>
      <c r="F824" s="18">
        <v>8</v>
      </c>
      <c r="G824" s="91">
        <v>1.5</v>
      </c>
      <c r="H824" s="18">
        <v>13.2</v>
      </c>
      <c r="I824" s="15"/>
      <c r="J824" s="18"/>
      <c r="K824" s="18"/>
      <c r="L824" s="18"/>
      <c r="M824" s="15"/>
      <c r="N824" s="18"/>
      <c r="O824" s="14">
        <v>0.5</v>
      </c>
      <c r="P824" s="20">
        <v>3</v>
      </c>
      <c r="Q824" s="18">
        <v>2.7</v>
      </c>
      <c r="R824" s="38"/>
      <c r="S824" s="18"/>
      <c r="T824" s="15">
        <v>90</v>
      </c>
      <c r="U824" s="90">
        <v>3.8</v>
      </c>
      <c r="V824" s="90">
        <v>1.3</v>
      </c>
      <c r="W824" s="15">
        <v>9.9</v>
      </c>
      <c r="X824" s="44">
        <v>90</v>
      </c>
      <c r="Y824" s="12">
        <v>10</v>
      </c>
    </row>
    <row r="825" spans="1:25" ht="13.5">
      <c r="A825">
        <v>48645</v>
      </c>
      <c r="C825" s="1">
        <v>0.22</v>
      </c>
      <c r="E825" s="91">
        <v>1.4</v>
      </c>
      <c r="F825" s="18">
        <v>8</v>
      </c>
      <c r="G825" s="91">
        <v>1.5</v>
      </c>
      <c r="H825" s="18">
        <v>13.2</v>
      </c>
      <c r="I825" s="15"/>
      <c r="J825" s="18"/>
      <c r="K825" s="18"/>
      <c r="L825" s="18"/>
      <c r="M825" s="15"/>
      <c r="N825" s="18"/>
      <c r="O825" s="14">
        <v>0.5</v>
      </c>
      <c r="P825" s="20">
        <v>3</v>
      </c>
      <c r="Q825" s="18">
        <v>2.7</v>
      </c>
      <c r="R825" s="38"/>
      <c r="S825" s="18"/>
      <c r="T825" s="15">
        <v>90</v>
      </c>
      <c r="U825" s="90">
        <v>3.8</v>
      </c>
      <c r="V825" s="90">
        <v>1.3</v>
      </c>
      <c r="W825" s="14">
        <v>7</v>
      </c>
      <c r="X825" s="44">
        <v>90</v>
      </c>
      <c r="Y825" s="12">
        <v>10</v>
      </c>
    </row>
    <row r="826" spans="1:25" ht="13.5">
      <c r="A826">
        <v>48646</v>
      </c>
      <c r="C826" s="1">
        <v>0.55</v>
      </c>
      <c r="E826" s="91">
        <v>1.4</v>
      </c>
      <c r="F826" s="18">
        <v>8</v>
      </c>
      <c r="G826" s="91">
        <v>1.5</v>
      </c>
      <c r="H826" s="18">
        <v>13.2</v>
      </c>
      <c r="I826" s="15"/>
      <c r="J826" s="18"/>
      <c r="K826" s="18"/>
      <c r="L826" s="18"/>
      <c r="M826" s="15"/>
      <c r="N826" s="18"/>
      <c r="O826" s="14">
        <v>0.4</v>
      </c>
      <c r="P826" s="20">
        <v>3</v>
      </c>
      <c r="Q826" s="18">
        <v>2.7</v>
      </c>
      <c r="R826" s="38"/>
      <c r="S826" s="18"/>
      <c r="T826" s="15">
        <v>90</v>
      </c>
      <c r="U826" s="90">
        <v>3.8</v>
      </c>
      <c r="V826" s="90">
        <v>1.3</v>
      </c>
      <c r="W826" s="15">
        <v>7</v>
      </c>
      <c r="X826" s="44">
        <v>90</v>
      </c>
      <c r="Y826" s="12">
        <v>10</v>
      </c>
    </row>
    <row r="827" spans="1:25" ht="13.5">
      <c r="A827">
        <v>48647</v>
      </c>
      <c r="C827" s="1">
        <v>1</v>
      </c>
      <c r="E827" s="91">
        <v>1.4</v>
      </c>
      <c r="F827" s="18">
        <v>8</v>
      </c>
      <c r="G827" s="91">
        <v>1.5</v>
      </c>
      <c r="H827" s="18">
        <v>13.2</v>
      </c>
      <c r="I827" s="15"/>
      <c r="J827" s="18"/>
      <c r="K827" s="18"/>
      <c r="L827" s="18"/>
      <c r="M827" s="15"/>
      <c r="N827" s="18"/>
      <c r="O827" s="14">
        <v>0.3</v>
      </c>
      <c r="P827" s="20">
        <v>3</v>
      </c>
      <c r="Q827" s="18">
        <v>2.7</v>
      </c>
      <c r="R827" s="38"/>
      <c r="S827" s="18"/>
      <c r="T827" s="15">
        <v>90</v>
      </c>
      <c r="U827" s="90">
        <v>3.8</v>
      </c>
      <c r="V827" s="90">
        <v>1.3</v>
      </c>
      <c r="W827" s="15">
        <v>7</v>
      </c>
      <c r="X827" s="44">
        <v>90</v>
      </c>
      <c r="Y827" s="12">
        <v>10</v>
      </c>
    </row>
    <row r="828" spans="1:25" ht="13.5">
      <c r="A828">
        <v>48648</v>
      </c>
      <c r="C828" s="1">
        <v>0.33</v>
      </c>
      <c r="E828" s="91">
        <v>1.4</v>
      </c>
      <c r="F828" s="18">
        <v>8</v>
      </c>
      <c r="G828" s="91">
        <v>1.5</v>
      </c>
      <c r="H828" s="18">
        <v>13.2</v>
      </c>
      <c r="I828" s="15"/>
      <c r="J828" s="18"/>
      <c r="K828" s="18"/>
      <c r="L828" s="18"/>
      <c r="M828" s="15"/>
      <c r="N828" s="18"/>
      <c r="O828" s="14">
        <v>0.2</v>
      </c>
      <c r="P828" s="20">
        <v>3</v>
      </c>
      <c r="Q828" s="18">
        <v>2.7</v>
      </c>
      <c r="R828" s="38"/>
      <c r="S828" s="18"/>
      <c r="T828" s="15">
        <v>90</v>
      </c>
      <c r="U828" s="90">
        <v>3.8</v>
      </c>
      <c r="V828" s="90">
        <v>1.3</v>
      </c>
      <c r="W828" s="14">
        <v>4</v>
      </c>
      <c r="X828" s="44">
        <v>90</v>
      </c>
      <c r="Y828" s="12">
        <v>10</v>
      </c>
    </row>
    <row r="829" spans="1:25" ht="13.5">
      <c r="A829">
        <v>48649</v>
      </c>
      <c r="C829" s="1">
        <v>0.42</v>
      </c>
      <c r="E829" s="91">
        <v>1.4</v>
      </c>
      <c r="F829" s="18">
        <v>8</v>
      </c>
      <c r="G829" s="91">
        <v>1.5</v>
      </c>
      <c r="H829" s="18">
        <v>13.2</v>
      </c>
      <c r="I829" s="15"/>
      <c r="J829" s="18"/>
      <c r="K829" s="18"/>
      <c r="L829" s="18"/>
      <c r="M829" s="15"/>
      <c r="N829" s="18"/>
      <c r="O829" s="27">
        <v>0.2</v>
      </c>
      <c r="P829" s="20">
        <v>3</v>
      </c>
      <c r="Q829" s="18">
        <v>2.7</v>
      </c>
      <c r="R829" s="38"/>
      <c r="S829" s="18"/>
      <c r="T829" s="15">
        <v>90</v>
      </c>
      <c r="U829" s="90">
        <v>3.8</v>
      </c>
      <c r="V829" s="90">
        <v>1.3</v>
      </c>
      <c r="W829" s="15">
        <v>4</v>
      </c>
      <c r="X829" s="44">
        <v>90</v>
      </c>
      <c r="Y829" s="12">
        <v>10</v>
      </c>
    </row>
    <row r="830" spans="1:25" ht="13.5">
      <c r="A830">
        <v>48650</v>
      </c>
      <c r="C830" s="1">
        <v>0.65</v>
      </c>
      <c r="E830" s="91">
        <v>1.4</v>
      </c>
      <c r="F830" s="18">
        <v>8</v>
      </c>
      <c r="G830" s="91">
        <v>1.5</v>
      </c>
      <c r="H830" s="18">
        <v>13.2</v>
      </c>
      <c r="I830" s="15"/>
      <c r="J830" s="18"/>
      <c r="K830" s="18"/>
      <c r="L830" s="18"/>
      <c r="M830" s="15"/>
      <c r="N830" s="18"/>
      <c r="O830" s="14">
        <v>0.3</v>
      </c>
      <c r="P830" s="20">
        <v>3</v>
      </c>
      <c r="Q830" s="18">
        <v>2.7</v>
      </c>
      <c r="R830" s="38"/>
      <c r="S830" s="18"/>
      <c r="T830" s="15">
        <v>90</v>
      </c>
      <c r="U830" s="90">
        <v>3.8</v>
      </c>
      <c r="V830" s="90">
        <v>1.3</v>
      </c>
      <c r="W830" s="15">
        <v>4</v>
      </c>
      <c r="X830" s="44">
        <v>90</v>
      </c>
      <c r="Y830" s="12">
        <v>10</v>
      </c>
    </row>
    <row r="831" spans="1:25" ht="13.5">
      <c r="A831">
        <v>48651</v>
      </c>
      <c r="C831" s="1">
        <v>0.2</v>
      </c>
      <c r="E831" s="91">
        <v>1.4</v>
      </c>
      <c r="F831" s="18">
        <v>8</v>
      </c>
      <c r="G831" s="91">
        <v>1.5</v>
      </c>
      <c r="H831" s="18">
        <v>13.2</v>
      </c>
      <c r="I831" s="15"/>
      <c r="J831" s="18"/>
      <c r="K831" s="18"/>
      <c r="L831" s="18"/>
      <c r="M831" s="15"/>
      <c r="N831" s="18"/>
      <c r="O831" s="14">
        <v>0.4</v>
      </c>
      <c r="P831" s="20">
        <v>3</v>
      </c>
      <c r="Q831" s="18">
        <v>2.7</v>
      </c>
      <c r="R831" s="38"/>
      <c r="S831" s="18"/>
      <c r="T831" s="15">
        <v>90</v>
      </c>
      <c r="U831" s="90">
        <v>3.8</v>
      </c>
      <c r="V831" s="90">
        <v>1.3</v>
      </c>
      <c r="W831" s="15">
        <v>4</v>
      </c>
      <c r="X831" s="44">
        <v>90</v>
      </c>
      <c r="Y831" s="12">
        <v>10</v>
      </c>
    </row>
    <row r="832" spans="1:25" ht="13.5">
      <c r="A832">
        <v>48652</v>
      </c>
      <c r="C832" s="1">
        <v>0.12</v>
      </c>
      <c r="E832" s="91">
        <v>1.4</v>
      </c>
      <c r="F832" s="18">
        <v>8</v>
      </c>
      <c r="G832" s="91">
        <v>1.5</v>
      </c>
      <c r="H832" s="18">
        <v>13.2</v>
      </c>
      <c r="I832" s="15"/>
      <c r="J832" s="18"/>
      <c r="K832" s="18"/>
      <c r="L832" s="18"/>
      <c r="M832" s="15"/>
      <c r="N832" s="18"/>
      <c r="O832" s="14">
        <v>0.5</v>
      </c>
      <c r="P832" s="20">
        <v>3</v>
      </c>
      <c r="Q832" s="18">
        <v>2.7</v>
      </c>
      <c r="R832" s="38"/>
      <c r="S832" s="18"/>
      <c r="T832" s="15">
        <v>90</v>
      </c>
      <c r="U832" s="90">
        <v>3.8</v>
      </c>
      <c r="V832" s="90">
        <v>1.3</v>
      </c>
      <c r="W832" s="15">
        <v>4</v>
      </c>
      <c r="X832" s="44">
        <v>90</v>
      </c>
      <c r="Y832" s="12">
        <v>10</v>
      </c>
    </row>
    <row r="833" spans="1:25" ht="13.5">
      <c r="A833">
        <v>48653</v>
      </c>
      <c r="C833" s="1">
        <v>0.3</v>
      </c>
      <c r="E833" s="31">
        <v>1.6</v>
      </c>
      <c r="F833" s="18">
        <v>8</v>
      </c>
      <c r="G833" s="31">
        <v>1.7</v>
      </c>
      <c r="H833" s="18">
        <v>13.2</v>
      </c>
      <c r="I833" s="15"/>
      <c r="J833" s="18"/>
      <c r="K833" s="18"/>
      <c r="L833" s="18"/>
      <c r="M833" s="15"/>
      <c r="N833" s="18"/>
      <c r="O833" s="14">
        <v>0.2</v>
      </c>
      <c r="P833" s="20">
        <v>3</v>
      </c>
      <c r="Q833" s="18">
        <v>2.7</v>
      </c>
      <c r="R833" s="38"/>
      <c r="S833" s="18"/>
      <c r="T833" s="15">
        <v>90</v>
      </c>
      <c r="U833" s="90">
        <v>3.8</v>
      </c>
      <c r="V833" s="90">
        <v>1.3</v>
      </c>
      <c r="W833" s="14">
        <v>9.9</v>
      </c>
      <c r="X833" s="44">
        <v>90</v>
      </c>
      <c r="Y833" s="12">
        <v>10</v>
      </c>
    </row>
    <row r="834" spans="1:25" ht="13.5">
      <c r="A834">
        <v>48654</v>
      </c>
      <c r="B834" s="54" t="s">
        <v>104</v>
      </c>
      <c r="E834" s="91">
        <v>1.6</v>
      </c>
      <c r="F834" s="18">
        <v>8</v>
      </c>
      <c r="G834" s="91">
        <v>1.7</v>
      </c>
      <c r="H834" s="18">
        <v>13.2</v>
      </c>
      <c r="I834" s="15"/>
      <c r="J834" s="18"/>
      <c r="K834" s="18"/>
      <c r="L834" s="18"/>
      <c r="M834" s="15"/>
      <c r="N834" s="18"/>
      <c r="O834" s="14"/>
      <c r="P834" s="20"/>
      <c r="Q834" s="18"/>
      <c r="R834" s="38"/>
      <c r="S834" s="18"/>
      <c r="T834" s="15"/>
      <c r="U834" s="90"/>
      <c r="V834" s="90"/>
      <c r="W834" s="15"/>
      <c r="X834" s="44"/>
      <c r="Y834" s="12"/>
    </row>
    <row r="835" spans="1:25" ht="13.5">
      <c r="A835">
        <v>48655</v>
      </c>
      <c r="C835" s="1">
        <v>0.95</v>
      </c>
      <c r="E835" s="91">
        <v>1.6</v>
      </c>
      <c r="F835" s="18">
        <v>8</v>
      </c>
      <c r="G835" s="91">
        <v>1.7</v>
      </c>
      <c r="H835" s="18">
        <v>13.2</v>
      </c>
      <c r="I835" s="15"/>
      <c r="J835" s="18"/>
      <c r="K835" s="18"/>
      <c r="L835" s="18"/>
      <c r="M835" s="15"/>
      <c r="N835" s="18"/>
      <c r="O835" s="14">
        <v>0.3</v>
      </c>
      <c r="P835" s="20">
        <v>3</v>
      </c>
      <c r="Q835" s="18">
        <v>2.7</v>
      </c>
      <c r="R835" s="38"/>
      <c r="S835" s="18"/>
      <c r="T835" s="15">
        <v>90</v>
      </c>
      <c r="U835" s="90">
        <v>3.8</v>
      </c>
      <c r="V835" s="90">
        <v>1.3</v>
      </c>
      <c r="W835" s="15">
        <v>9.9</v>
      </c>
      <c r="X835" s="44">
        <v>90</v>
      </c>
      <c r="Y835" s="12">
        <v>10</v>
      </c>
    </row>
    <row r="836" spans="1:25" ht="13.5">
      <c r="A836">
        <v>48656</v>
      </c>
      <c r="C836" s="1">
        <v>1.1</v>
      </c>
      <c r="E836" s="91">
        <v>1.6</v>
      </c>
      <c r="F836" s="18">
        <v>8</v>
      </c>
      <c r="G836" s="91">
        <v>1.7</v>
      </c>
      <c r="H836" s="18">
        <v>13.2</v>
      </c>
      <c r="I836" s="15"/>
      <c r="J836" s="18"/>
      <c r="K836" s="18"/>
      <c r="L836" s="18"/>
      <c r="M836" s="15"/>
      <c r="N836" s="18"/>
      <c r="O836" s="14">
        <v>0.4</v>
      </c>
      <c r="P836" s="20">
        <v>3</v>
      </c>
      <c r="Q836" s="18">
        <v>2.7</v>
      </c>
      <c r="R836" s="38"/>
      <c r="S836" s="18"/>
      <c r="T836" s="15">
        <v>90</v>
      </c>
      <c r="U836" s="90">
        <v>3.8</v>
      </c>
      <c r="V836" s="90">
        <v>1.3</v>
      </c>
      <c r="W836" s="15">
        <v>9.9</v>
      </c>
      <c r="X836" s="44">
        <v>90</v>
      </c>
      <c r="Y836" s="12">
        <v>10</v>
      </c>
    </row>
    <row r="837" spans="1:25" ht="13.5">
      <c r="A837">
        <v>48657</v>
      </c>
      <c r="C837" s="1">
        <v>0.28</v>
      </c>
      <c r="E837" s="91">
        <v>1.6</v>
      </c>
      <c r="F837" s="18">
        <v>8</v>
      </c>
      <c r="G837" s="91">
        <v>1.7</v>
      </c>
      <c r="H837" s="18">
        <v>13.2</v>
      </c>
      <c r="I837" s="15"/>
      <c r="J837" s="18"/>
      <c r="K837" s="18"/>
      <c r="L837" s="18"/>
      <c r="M837" s="15"/>
      <c r="N837" s="18"/>
      <c r="O837" s="14">
        <v>0.5</v>
      </c>
      <c r="P837" s="20">
        <v>3</v>
      </c>
      <c r="Q837" s="18">
        <v>2.7</v>
      </c>
      <c r="R837" s="38"/>
      <c r="S837" s="18"/>
      <c r="T837" s="15">
        <v>90</v>
      </c>
      <c r="U837" s="90">
        <v>3.8</v>
      </c>
      <c r="V837" s="90">
        <v>1.3</v>
      </c>
      <c r="W837" s="15">
        <v>9.9</v>
      </c>
      <c r="X837" s="44">
        <v>90</v>
      </c>
      <c r="Y837" s="12">
        <v>10</v>
      </c>
    </row>
    <row r="838" spans="1:25" ht="13.5">
      <c r="A838">
        <v>48658</v>
      </c>
      <c r="C838" s="1">
        <v>0.24</v>
      </c>
      <c r="E838" s="91">
        <v>1.6</v>
      </c>
      <c r="F838" s="18">
        <v>8</v>
      </c>
      <c r="G838" s="91">
        <v>1.7</v>
      </c>
      <c r="H838" s="18">
        <v>13.2</v>
      </c>
      <c r="I838" s="15"/>
      <c r="J838" s="18"/>
      <c r="K838" s="18"/>
      <c r="L838" s="18"/>
      <c r="M838" s="15"/>
      <c r="N838" s="18"/>
      <c r="O838" s="27">
        <v>0.5</v>
      </c>
      <c r="P838" s="20">
        <v>3</v>
      </c>
      <c r="Q838" s="18">
        <v>2.7</v>
      </c>
      <c r="R838" s="38"/>
      <c r="S838" s="18"/>
      <c r="T838" s="15">
        <v>90</v>
      </c>
      <c r="U838" s="90">
        <v>3.8</v>
      </c>
      <c r="V838" s="90">
        <v>1.3</v>
      </c>
      <c r="W838" s="14">
        <v>7</v>
      </c>
      <c r="X838" s="44">
        <v>90</v>
      </c>
      <c r="Y838" s="12">
        <v>10</v>
      </c>
    </row>
    <row r="839" spans="1:25" ht="13.5">
      <c r="A839">
        <v>48659</v>
      </c>
      <c r="C839" s="1">
        <v>0.5</v>
      </c>
      <c r="E839" s="91">
        <v>1.6</v>
      </c>
      <c r="F839" s="18">
        <v>8</v>
      </c>
      <c r="G839" s="91">
        <v>1.7</v>
      </c>
      <c r="H839" s="18">
        <v>13.2</v>
      </c>
      <c r="I839" s="15"/>
      <c r="J839" s="18"/>
      <c r="K839" s="18"/>
      <c r="L839" s="18"/>
      <c r="M839" s="15"/>
      <c r="N839" s="18"/>
      <c r="O839" s="14">
        <v>0.4</v>
      </c>
      <c r="P839" s="20">
        <v>3</v>
      </c>
      <c r="Q839" s="18">
        <v>2.7</v>
      </c>
      <c r="R839" s="38"/>
      <c r="S839" s="18"/>
      <c r="T839" s="15">
        <v>90</v>
      </c>
      <c r="U839" s="90">
        <v>3.8</v>
      </c>
      <c r="V839" s="90">
        <v>1.3</v>
      </c>
      <c r="W839" s="15">
        <v>7</v>
      </c>
      <c r="X839" s="44">
        <v>90</v>
      </c>
      <c r="Y839" s="12">
        <v>10</v>
      </c>
    </row>
    <row r="840" spans="1:25" ht="13.5">
      <c r="A840">
        <v>48660</v>
      </c>
      <c r="C840" s="1">
        <v>0.98</v>
      </c>
      <c r="E840" s="91">
        <v>1.6</v>
      </c>
      <c r="F840" s="18">
        <v>8</v>
      </c>
      <c r="G840" s="91">
        <v>1.7</v>
      </c>
      <c r="H840" s="18">
        <v>13.2</v>
      </c>
      <c r="I840" s="15"/>
      <c r="J840" s="18"/>
      <c r="K840" s="18"/>
      <c r="L840" s="18"/>
      <c r="M840" s="15"/>
      <c r="N840" s="18"/>
      <c r="O840" s="14">
        <v>0.3</v>
      </c>
      <c r="P840" s="20">
        <v>3</v>
      </c>
      <c r="Q840" s="18">
        <v>2.7</v>
      </c>
      <c r="R840" s="38"/>
      <c r="S840" s="18"/>
      <c r="T840" s="15">
        <v>90</v>
      </c>
      <c r="U840" s="90">
        <v>3.8</v>
      </c>
      <c r="V840" s="90">
        <v>1.3</v>
      </c>
      <c r="W840" s="15">
        <v>7</v>
      </c>
      <c r="X840" s="44">
        <v>90</v>
      </c>
      <c r="Y840" s="12">
        <v>10</v>
      </c>
    </row>
    <row r="841" spans="1:25" ht="13.5">
      <c r="A841">
        <v>48661</v>
      </c>
      <c r="C841" s="1">
        <v>0.3</v>
      </c>
      <c r="E841" s="91">
        <v>1.6</v>
      </c>
      <c r="F841" s="18">
        <v>8</v>
      </c>
      <c r="G841" s="91">
        <v>1.7</v>
      </c>
      <c r="H841" s="18">
        <v>13.2</v>
      </c>
      <c r="I841" s="15"/>
      <c r="J841" s="18"/>
      <c r="K841" s="18"/>
      <c r="L841" s="18"/>
      <c r="M841" s="15"/>
      <c r="N841" s="18"/>
      <c r="O841" s="14">
        <v>0.2</v>
      </c>
      <c r="P841" s="20">
        <v>3</v>
      </c>
      <c r="Q841" s="18">
        <v>2.7</v>
      </c>
      <c r="R841" s="38"/>
      <c r="S841" s="18"/>
      <c r="T841" s="15">
        <v>90</v>
      </c>
      <c r="U841" s="90">
        <v>3.8</v>
      </c>
      <c r="V841" s="90">
        <v>1.3</v>
      </c>
      <c r="W841" s="15">
        <v>7</v>
      </c>
      <c r="X841" s="44">
        <v>90</v>
      </c>
      <c r="Y841" s="12">
        <v>10</v>
      </c>
    </row>
    <row r="842" spans="1:25" ht="13.5">
      <c r="A842">
        <v>48662</v>
      </c>
      <c r="C842" s="1">
        <v>0.45</v>
      </c>
      <c r="E842" s="91">
        <v>1.6</v>
      </c>
      <c r="F842" s="18">
        <v>8</v>
      </c>
      <c r="G842" s="91">
        <v>1.7</v>
      </c>
      <c r="H842" s="18">
        <v>13.2</v>
      </c>
      <c r="I842" s="15"/>
      <c r="J842" s="18"/>
      <c r="K842" s="18"/>
      <c r="L842" s="18"/>
      <c r="M842" s="15"/>
      <c r="N842" s="18"/>
      <c r="O842" s="27">
        <v>0.2</v>
      </c>
      <c r="P842" s="20">
        <v>3</v>
      </c>
      <c r="Q842" s="18">
        <v>2.7</v>
      </c>
      <c r="R842" s="38"/>
      <c r="S842" s="18"/>
      <c r="T842" s="15">
        <v>90</v>
      </c>
      <c r="U842" s="90">
        <v>3.8</v>
      </c>
      <c r="V842" s="90">
        <v>1.3</v>
      </c>
      <c r="W842" s="14">
        <v>4</v>
      </c>
      <c r="X842" s="44">
        <v>90</v>
      </c>
      <c r="Y842" s="12">
        <v>10</v>
      </c>
    </row>
    <row r="843" spans="1:25" ht="13.5">
      <c r="A843">
        <v>48663</v>
      </c>
      <c r="C843" s="1">
        <v>0.65</v>
      </c>
      <c r="E843" s="91">
        <v>1.6</v>
      </c>
      <c r="F843" s="18">
        <v>8</v>
      </c>
      <c r="G843" s="91">
        <v>1.7</v>
      </c>
      <c r="H843" s="18">
        <v>13.2</v>
      </c>
      <c r="I843" s="15"/>
      <c r="J843" s="18"/>
      <c r="K843" s="18"/>
      <c r="L843" s="18"/>
      <c r="M843" s="15"/>
      <c r="N843" s="18"/>
      <c r="O843" s="14">
        <v>0.3</v>
      </c>
      <c r="P843" s="20">
        <v>3</v>
      </c>
      <c r="Q843" s="18">
        <v>2.7</v>
      </c>
      <c r="R843" s="38"/>
      <c r="S843" s="18"/>
      <c r="T843" s="15">
        <v>90</v>
      </c>
      <c r="U843" s="90">
        <v>3.8</v>
      </c>
      <c r="V843" s="90">
        <v>1.3</v>
      </c>
      <c r="W843" s="15">
        <v>4</v>
      </c>
      <c r="X843" s="44">
        <v>90</v>
      </c>
      <c r="Y843" s="12">
        <v>10</v>
      </c>
    </row>
    <row r="844" spans="1:25" ht="13.5">
      <c r="A844">
        <v>48664</v>
      </c>
      <c r="C844" s="1">
        <v>0.2</v>
      </c>
      <c r="E844" s="91">
        <v>1.6</v>
      </c>
      <c r="F844" s="18">
        <v>8</v>
      </c>
      <c r="G844" s="91">
        <v>1.7</v>
      </c>
      <c r="H844" s="18">
        <v>13.2</v>
      </c>
      <c r="I844" s="15"/>
      <c r="J844" s="18"/>
      <c r="K844" s="18"/>
      <c r="L844" s="18"/>
      <c r="M844" s="15"/>
      <c r="N844" s="18"/>
      <c r="O844" s="14">
        <v>0.4</v>
      </c>
      <c r="P844" s="20">
        <v>3</v>
      </c>
      <c r="Q844" s="18">
        <v>2.7</v>
      </c>
      <c r="R844" s="38"/>
      <c r="S844" s="18"/>
      <c r="T844" s="15">
        <v>90</v>
      </c>
      <c r="U844" s="90">
        <v>3.8</v>
      </c>
      <c r="V844" s="90">
        <v>1.3</v>
      </c>
      <c r="W844" s="15">
        <v>4</v>
      </c>
      <c r="X844" s="44">
        <v>90</v>
      </c>
      <c r="Y844" s="12">
        <v>10</v>
      </c>
    </row>
    <row r="845" spans="1:25" ht="13.5">
      <c r="A845">
        <v>48665</v>
      </c>
      <c r="C845" s="1">
        <v>0.1</v>
      </c>
      <c r="E845" s="91">
        <v>1.6</v>
      </c>
      <c r="F845" s="18">
        <v>8</v>
      </c>
      <c r="G845" s="91">
        <v>1.7</v>
      </c>
      <c r="H845" s="18">
        <v>13.2</v>
      </c>
      <c r="I845" s="15"/>
      <c r="J845" s="18"/>
      <c r="K845" s="18"/>
      <c r="L845" s="18"/>
      <c r="M845" s="15"/>
      <c r="N845" s="18"/>
      <c r="O845" s="14">
        <v>0.5</v>
      </c>
      <c r="P845" s="20">
        <v>3</v>
      </c>
      <c r="Q845" s="18">
        <v>2.7</v>
      </c>
      <c r="R845" s="38"/>
      <c r="S845" s="18"/>
      <c r="T845" s="15">
        <v>90</v>
      </c>
      <c r="U845" s="90">
        <v>3.8</v>
      </c>
      <c r="V845" s="90">
        <v>1.3</v>
      </c>
      <c r="W845" s="15">
        <v>4</v>
      </c>
      <c r="X845" s="44">
        <v>90</v>
      </c>
      <c r="Y845" s="12">
        <v>10</v>
      </c>
    </row>
    <row r="846" spans="1:26" ht="13.5">
      <c r="A846">
        <v>48666</v>
      </c>
      <c r="B846" s="54" t="s">
        <v>325</v>
      </c>
      <c r="E846" s="91"/>
      <c r="F846" s="18"/>
      <c r="G846" s="91"/>
      <c r="H846" s="18"/>
      <c r="I846" s="15"/>
      <c r="J846" s="18"/>
      <c r="K846" s="18"/>
      <c r="L846" s="18"/>
      <c r="M846" s="15"/>
      <c r="N846" s="18"/>
      <c r="O846" s="14">
        <v>0.1</v>
      </c>
      <c r="P846" s="20">
        <v>3</v>
      </c>
      <c r="Q846" s="18">
        <v>2.7</v>
      </c>
      <c r="R846" s="38"/>
      <c r="S846" s="18"/>
      <c r="T846" s="15"/>
      <c r="U846" s="90"/>
      <c r="V846" s="90"/>
      <c r="W846" s="15"/>
      <c r="X846" s="44"/>
      <c r="Y846" s="12"/>
      <c r="Z846" s="59" t="s">
        <v>326</v>
      </c>
    </row>
    <row r="847" spans="1:25" ht="13.5">
      <c r="A847">
        <v>48667</v>
      </c>
      <c r="E847" s="91"/>
      <c r="F847" s="18"/>
      <c r="G847" s="91"/>
      <c r="H847" s="18"/>
      <c r="I847" s="15"/>
      <c r="J847" s="18"/>
      <c r="K847" s="18"/>
      <c r="L847" s="18"/>
      <c r="M847" s="15"/>
      <c r="N847" s="18"/>
      <c r="O847" s="14">
        <v>0.2</v>
      </c>
      <c r="P847" s="20">
        <v>3</v>
      </c>
      <c r="Q847" s="18">
        <v>2.7</v>
      </c>
      <c r="R847" s="38"/>
      <c r="S847" s="18"/>
      <c r="T847" s="15"/>
      <c r="U847" s="90"/>
      <c r="V847" s="90"/>
      <c r="W847" s="15"/>
      <c r="X847" s="44"/>
      <c r="Y847" s="12"/>
    </row>
    <row r="848" spans="1:17" ht="13.5">
      <c r="A848">
        <v>48668</v>
      </c>
      <c r="O848" s="14">
        <v>0.3</v>
      </c>
      <c r="P848" s="20">
        <v>3</v>
      </c>
      <c r="Q848" s="18">
        <v>2.7</v>
      </c>
    </row>
    <row r="849" spans="1:26" ht="13.5">
      <c r="A849">
        <v>48669</v>
      </c>
      <c r="C849" s="1">
        <v>0</v>
      </c>
      <c r="E849" s="31">
        <v>1.2</v>
      </c>
      <c r="F849" s="18">
        <v>8</v>
      </c>
      <c r="G849" s="31">
        <v>1.3</v>
      </c>
      <c r="H849" s="18">
        <v>13.2</v>
      </c>
      <c r="I849" s="15"/>
      <c r="J849" s="18"/>
      <c r="K849" s="18"/>
      <c r="L849" s="18"/>
      <c r="M849" s="15"/>
      <c r="N849" s="18"/>
      <c r="O849" s="14">
        <v>0.3</v>
      </c>
      <c r="P849" s="20">
        <v>3</v>
      </c>
      <c r="Q849" s="18">
        <v>2.7</v>
      </c>
      <c r="R849" s="38"/>
      <c r="S849" s="18"/>
      <c r="T849" s="15"/>
      <c r="U849" s="90"/>
      <c r="V849" s="90"/>
      <c r="W849" s="15">
        <v>9.9</v>
      </c>
      <c r="X849" s="44">
        <v>90</v>
      </c>
      <c r="Y849" s="12">
        <v>10</v>
      </c>
      <c r="Z849" s="59" t="s">
        <v>327</v>
      </c>
    </row>
    <row r="850" spans="1:25" ht="13.5">
      <c r="A850">
        <v>48670</v>
      </c>
      <c r="C850" s="1">
        <v>0.2</v>
      </c>
      <c r="E850" s="91">
        <v>1.2</v>
      </c>
      <c r="F850" s="18">
        <v>8</v>
      </c>
      <c r="G850" s="91">
        <v>1.3</v>
      </c>
      <c r="H850" s="18">
        <v>13.2</v>
      </c>
      <c r="I850" s="15"/>
      <c r="J850" s="18"/>
      <c r="K850" s="18"/>
      <c r="L850" s="18"/>
      <c r="M850" s="15"/>
      <c r="N850" s="18"/>
      <c r="O850" s="14">
        <v>0.3</v>
      </c>
      <c r="P850" s="20">
        <v>3</v>
      </c>
      <c r="Q850" s="18">
        <v>2.7</v>
      </c>
      <c r="R850" s="38"/>
      <c r="S850" s="18"/>
      <c r="T850" s="15">
        <v>90</v>
      </c>
      <c r="U850" s="90">
        <v>3.8</v>
      </c>
      <c r="V850" s="90">
        <v>1.3</v>
      </c>
      <c r="W850" s="15">
        <v>9.9</v>
      </c>
      <c r="X850" s="44">
        <v>90</v>
      </c>
      <c r="Y850" s="12">
        <v>10</v>
      </c>
    </row>
    <row r="851" spans="1:25" ht="13.5">
      <c r="A851">
        <v>48671</v>
      </c>
      <c r="C851" s="1">
        <v>0.2</v>
      </c>
      <c r="E851" s="91">
        <v>1.2</v>
      </c>
      <c r="F851" s="18">
        <v>8</v>
      </c>
      <c r="G851" s="91">
        <v>1.3</v>
      </c>
      <c r="H851" s="18">
        <v>13.2</v>
      </c>
      <c r="I851" s="15"/>
      <c r="J851" s="18"/>
      <c r="K851" s="18"/>
      <c r="L851" s="18"/>
      <c r="M851" s="15"/>
      <c r="N851" s="18"/>
      <c r="O851" s="14">
        <v>0.5</v>
      </c>
      <c r="P851" s="20">
        <v>3</v>
      </c>
      <c r="Q851" s="18">
        <v>2.7</v>
      </c>
      <c r="R851" s="38"/>
      <c r="S851" s="18"/>
      <c r="T851" s="15">
        <v>90</v>
      </c>
      <c r="U851" s="90">
        <v>3.8</v>
      </c>
      <c r="V851" s="90">
        <v>1.3</v>
      </c>
      <c r="W851" s="15">
        <v>9.9</v>
      </c>
      <c r="X851" s="44">
        <v>90</v>
      </c>
      <c r="Y851" s="12">
        <v>10</v>
      </c>
    </row>
    <row r="852" spans="1:25" ht="13.5">
      <c r="A852">
        <v>48672</v>
      </c>
      <c r="C852" s="1">
        <v>0.25</v>
      </c>
      <c r="E852" s="91">
        <v>1.2</v>
      </c>
      <c r="F852" s="18">
        <v>8</v>
      </c>
      <c r="G852" s="91">
        <v>1.3</v>
      </c>
      <c r="H852" s="18">
        <v>13.2</v>
      </c>
      <c r="I852" s="15"/>
      <c r="J852" s="18"/>
      <c r="K852" s="18"/>
      <c r="L852" s="18"/>
      <c r="M852" s="15"/>
      <c r="N852" s="18"/>
      <c r="O852" s="14">
        <v>0.7</v>
      </c>
      <c r="P852" s="20">
        <v>3</v>
      </c>
      <c r="Q852" s="18">
        <v>2.7</v>
      </c>
      <c r="R852" s="38"/>
      <c r="S852" s="18"/>
      <c r="T852" s="15">
        <v>90</v>
      </c>
      <c r="U852" s="90">
        <v>3.8</v>
      </c>
      <c r="V852" s="90">
        <v>1.3</v>
      </c>
      <c r="W852" s="15">
        <v>9.9</v>
      </c>
      <c r="X852" s="44">
        <v>90</v>
      </c>
      <c r="Y852" s="12">
        <v>10</v>
      </c>
    </row>
    <row r="853" spans="1:25" ht="13.5">
      <c r="A853">
        <v>48673</v>
      </c>
      <c r="C853" s="1">
        <v>0.25</v>
      </c>
      <c r="E853" s="91">
        <v>1.2</v>
      </c>
      <c r="F853" s="18">
        <v>8</v>
      </c>
      <c r="G853" s="91">
        <v>1.3</v>
      </c>
      <c r="H853" s="18">
        <v>13.2</v>
      </c>
      <c r="I853" s="15"/>
      <c r="J853" s="18"/>
      <c r="K853" s="18"/>
      <c r="L853" s="18"/>
      <c r="M853" s="15"/>
      <c r="N853" s="18"/>
      <c r="O853" s="14">
        <v>0.9</v>
      </c>
      <c r="P853" s="20">
        <v>3</v>
      </c>
      <c r="Q853" s="18">
        <v>2.7</v>
      </c>
      <c r="R853" s="38"/>
      <c r="S853" s="18"/>
      <c r="T853" s="15">
        <v>90</v>
      </c>
      <c r="U853" s="90">
        <v>3.8</v>
      </c>
      <c r="V853" s="90">
        <v>1.3</v>
      </c>
      <c r="W853" s="15">
        <v>9.9</v>
      </c>
      <c r="X853" s="44">
        <v>90</v>
      </c>
      <c r="Y853" s="12">
        <v>10</v>
      </c>
    </row>
    <row r="854" spans="1:25" ht="13.5">
      <c r="A854">
        <v>48674</v>
      </c>
      <c r="C854" s="1">
        <v>0.3</v>
      </c>
      <c r="E854" s="91">
        <v>1.2</v>
      </c>
      <c r="F854" s="18">
        <v>8</v>
      </c>
      <c r="G854" s="91">
        <v>1.3</v>
      </c>
      <c r="H854" s="18">
        <v>13.2</v>
      </c>
      <c r="I854" s="15"/>
      <c r="J854" s="18"/>
      <c r="K854" s="18"/>
      <c r="L854" s="18"/>
      <c r="M854" s="15"/>
      <c r="N854" s="18"/>
      <c r="O854" s="14">
        <v>1.1</v>
      </c>
      <c r="P854" s="20">
        <v>3</v>
      </c>
      <c r="Q854" s="18">
        <v>2.7</v>
      </c>
      <c r="R854" s="38"/>
      <c r="S854" s="18"/>
      <c r="T854" s="15">
        <v>90</v>
      </c>
      <c r="U854" s="90">
        <v>3.8</v>
      </c>
      <c r="V854" s="90">
        <v>1.3</v>
      </c>
      <c r="W854" s="15">
        <v>9.9</v>
      </c>
      <c r="X854" s="44">
        <v>90</v>
      </c>
      <c r="Y854" s="12">
        <v>10</v>
      </c>
    </row>
    <row r="855" spans="1:25" ht="13.5">
      <c r="A855">
        <v>48675</v>
      </c>
      <c r="C855" s="1">
        <v>0.35</v>
      </c>
      <c r="E855" s="91">
        <v>1.2</v>
      </c>
      <c r="F855" s="18">
        <v>8</v>
      </c>
      <c r="G855" s="91">
        <v>1.3</v>
      </c>
      <c r="H855" s="18">
        <v>13.2</v>
      </c>
      <c r="I855" s="15"/>
      <c r="J855" s="18"/>
      <c r="K855" s="18"/>
      <c r="L855" s="18"/>
      <c r="M855" s="15"/>
      <c r="N855" s="18"/>
      <c r="O855" s="14">
        <v>1.3</v>
      </c>
      <c r="P855" s="20">
        <v>3</v>
      </c>
      <c r="Q855" s="18">
        <v>2.7</v>
      </c>
      <c r="R855" s="38"/>
      <c r="S855" s="18"/>
      <c r="T855" s="15">
        <v>90</v>
      </c>
      <c r="U855" s="90">
        <v>3.8</v>
      </c>
      <c r="V855" s="90">
        <v>1.3</v>
      </c>
      <c r="W855" s="15">
        <v>9.9</v>
      </c>
      <c r="X855" s="44">
        <v>90</v>
      </c>
      <c r="Y855" s="12">
        <v>10</v>
      </c>
    </row>
    <row r="856" spans="1:25" ht="13.5">
      <c r="A856">
        <v>48676</v>
      </c>
      <c r="C856" s="1">
        <v>0.4</v>
      </c>
      <c r="E856" s="91">
        <v>1.2</v>
      </c>
      <c r="F856" s="18">
        <v>8</v>
      </c>
      <c r="G856" s="91">
        <v>1.3</v>
      </c>
      <c r="H856" s="18">
        <v>13.2</v>
      </c>
      <c r="I856" s="15"/>
      <c r="J856" s="18"/>
      <c r="K856" s="18"/>
      <c r="L856" s="18"/>
      <c r="M856" s="15"/>
      <c r="N856" s="18"/>
      <c r="O856" s="14">
        <v>1.5</v>
      </c>
      <c r="P856" s="20">
        <v>3</v>
      </c>
      <c r="Q856" s="18">
        <v>2.7</v>
      </c>
      <c r="R856" s="38"/>
      <c r="S856" s="18"/>
      <c r="T856" s="15">
        <v>90</v>
      </c>
      <c r="U856" s="90">
        <v>3.8</v>
      </c>
      <c r="V856" s="90">
        <v>1.3</v>
      </c>
      <c r="W856" s="15">
        <v>9.9</v>
      </c>
      <c r="X856" s="44">
        <v>90</v>
      </c>
      <c r="Y856" s="12">
        <v>10</v>
      </c>
    </row>
    <row r="857" spans="1:25" ht="13.5">
      <c r="A857">
        <v>48677</v>
      </c>
      <c r="C857" s="1">
        <v>0.5</v>
      </c>
      <c r="E857" s="91">
        <v>1.2</v>
      </c>
      <c r="F857" s="18">
        <v>8</v>
      </c>
      <c r="G857" s="91">
        <v>1.3</v>
      </c>
      <c r="H857" s="18">
        <v>13.2</v>
      </c>
      <c r="I857" s="15"/>
      <c r="J857" s="18"/>
      <c r="K857" s="18"/>
      <c r="L857" s="18"/>
      <c r="M857" s="15"/>
      <c r="N857" s="18"/>
      <c r="O857" s="14">
        <v>1.7</v>
      </c>
      <c r="P857" s="20">
        <v>3</v>
      </c>
      <c r="Q857" s="18">
        <v>2.7</v>
      </c>
      <c r="R857" s="38"/>
      <c r="S857" s="18"/>
      <c r="T857" s="15">
        <v>90</v>
      </c>
      <c r="U857" s="90">
        <v>3.8</v>
      </c>
      <c r="V857" s="90">
        <v>1.3</v>
      </c>
      <c r="W857" s="15">
        <v>9.9</v>
      </c>
      <c r="X857" s="44">
        <v>90</v>
      </c>
      <c r="Y857" s="12">
        <v>10</v>
      </c>
    </row>
    <row r="858" spans="1:26" ht="13.5">
      <c r="A858">
        <v>48678</v>
      </c>
      <c r="B858" s="54" t="s">
        <v>761</v>
      </c>
      <c r="E858" s="31">
        <v>0.5</v>
      </c>
      <c r="F858" s="18">
        <v>8</v>
      </c>
      <c r="G858" s="31">
        <v>0.5</v>
      </c>
      <c r="H858" s="18">
        <v>13.2</v>
      </c>
      <c r="T858" s="27">
        <v>90</v>
      </c>
      <c r="U858" s="92">
        <v>3.6</v>
      </c>
      <c r="V858" s="92">
        <v>1.3</v>
      </c>
      <c r="W858" s="15">
        <v>0.8</v>
      </c>
      <c r="X858" s="42">
        <v>12</v>
      </c>
      <c r="Y858" s="12">
        <v>5</v>
      </c>
      <c r="Z858" s="62">
        <v>39281</v>
      </c>
    </row>
    <row r="859" spans="1:26" ht="13.5">
      <c r="A859">
        <v>48679</v>
      </c>
      <c r="E859" s="31">
        <v>1</v>
      </c>
      <c r="F859" s="18">
        <v>8</v>
      </c>
      <c r="G859" s="31">
        <v>1</v>
      </c>
      <c r="H859" s="18">
        <v>13.2</v>
      </c>
      <c r="T859" s="27">
        <v>90</v>
      </c>
      <c r="U859" s="92">
        <v>3.4</v>
      </c>
      <c r="V859" s="92">
        <v>1.2</v>
      </c>
      <c r="W859" s="15">
        <v>2</v>
      </c>
      <c r="X859" s="42">
        <v>20</v>
      </c>
      <c r="Y859" s="12">
        <v>5</v>
      </c>
      <c r="Z859" s="59" t="s">
        <v>634</v>
      </c>
    </row>
    <row r="860" spans="1:26" ht="13.5">
      <c r="A860">
        <v>48680</v>
      </c>
      <c r="E860" s="31">
        <v>1.5</v>
      </c>
      <c r="F860" s="18">
        <v>8</v>
      </c>
      <c r="G860" s="31">
        <v>1.5</v>
      </c>
      <c r="H860" s="18">
        <v>13.2</v>
      </c>
      <c r="T860" s="27">
        <v>90</v>
      </c>
      <c r="U860" s="96">
        <v>3.4</v>
      </c>
      <c r="V860" s="96">
        <v>1.2</v>
      </c>
      <c r="W860" s="15">
        <v>2</v>
      </c>
      <c r="X860" s="42">
        <v>20</v>
      </c>
      <c r="Y860" s="12">
        <v>5</v>
      </c>
      <c r="Z860" s="59" t="s">
        <v>324</v>
      </c>
    </row>
    <row r="861" spans="1:25" ht="13.5">
      <c r="A861">
        <v>48681</v>
      </c>
      <c r="M861" s="15"/>
      <c r="N861" s="18"/>
      <c r="O861" s="14">
        <v>1.6</v>
      </c>
      <c r="P861" s="20">
        <v>3</v>
      </c>
      <c r="Q861" s="18">
        <v>2.7</v>
      </c>
      <c r="R861" s="38"/>
      <c r="S861" s="18"/>
      <c r="T861" s="27">
        <v>90</v>
      </c>
      <c r="U861" s="96">
        <v>3.4</v>
      </c>
      <c r="V861" s="96">
        <v>1.2</v>
      </c>
      <c r="W861" s="2">
        <v>2</v>
      </c>
      <c r="X861" s="42">
        <v>20</v>
      </c>
      <c r="Y861" s="12">
        <v>5</v>
      </c>
    </row>
    <row r="862" spans="1:25" ht="13.5">
      <c r="A862">
        <v>48682</v>
      </c>
      <c r="O862" s="15">
        <v>1.6</v>
      </c>
      <c r="P862" s="20">
        <v>3</v>
      </c>
      <c r="Q862" s="18">
        <v>2.7</v>
      </c>
      <c r="T862" s="27">
        <v>90</v>
      </c>
      <c r="U862" s="96">
        <v>3.4</v>
      </c>
      <c r="V862" s="96">
        <v>1.2</v>
      </c>
      <c r="W862" s="2">
        <v>2</v>
      </c>
      <c r="X862" s="42">
        <v>20</v>
      </c>
      <c r="Y862" s="12">
        <v>5</v>
      </c>
    </row>
    <row r="863" spans="1:25" ht="13.5">
      <c r="A863">
        <v>48683</v>
      </c>
      <c r="B863" s="54" t="s">
        <v>162</v>
      </c>
      <c r="E863" s="31">
        <v>1.4</v>
      </c>
      <c r="F863" s="18">
        <v>8</v>
      </c>
      <c r="G863" s="31">
        <v>1.5</v>
      </c>
      <c r="H863" s="18">
        <v>13.2</v>
      </c>
      <c r="I863" s="15"/>
      <c r="J863" s="18"/>
      <c r="K863" s="18"/>
      <c r="L863" s="18"/>
      <c r="M863" s="15"/>
      <c r="N863" s="18"/>
      <c r="O863" s="14"/>
      <c r="P863" s="20"/>
      <c r="Q863" s="18"/>
      <c r="R863" s="38"/>
      <c r="S863" s="18"/>
      <c r="T863" s="15"/>
      <c r="U863" s="90"/>
      <c r="V863" s="90"/>
      <c r="W863" s="15"/>
      <c r="X863" s="44"/>
      <c r="Y863" s="12"/>
    </row>
    <row r="864" spans="1:25" ht="13.5">
      <c r="A864">
        <v>48684</v>
      </c>
      <c r="B864" s="54" t="s">
        <v>163</v>
      </c>
      <c r="E864" s="91"/>
      <c r="F864" s="18"/>
      <c r="G864" s="91"/>
      <c r="H864" s="18"/>
      <c r="I864" s="15"/>
      <c r="J864" s="18"/>
      <c r="K864" s="18"/>
      <c r="L864" s="18"/>
      <c r="M864" s="15"/>
      <c r="N864" s="18"/>
      <c r="O864" s="14">
        <v>0.7</v>
      </c>
      <c r="P864" s="20">
        <v>3</v>
      </c>
      <c r="Q864" s="18">
        <v>2.7</v>
      </c>
      <c r="R864" s="38"/>
      <c r="S864" s="18"/>
      <c r="T864" s="15"/>
      <c r="U864" s="90"/>
      <c r="V864" s="90"/>
      <c r="W864" s="15"/>
      <c r="X864" s="44"/>
      <c r="Y864" s="12"/>
    </row>
    <row r="865" spans="1:25" ht="13.5">
      <c r="A865">
        <v>48685</v>
      </c>
      <c r="B865" s="54" t="s">
        <v>163</v>
      </c>
      <c r="E865" s="91"/>
      <c r="F865" s="18"/>
      <c r="G865" s="91"/>
      <c r="H865" s="18"/>
      <c r="I865" s="15"/>
      <c r="J865" s="18"/>
      <c r="K865" s="18"/>
      <c r="L865" s="18"/>
      <c r="M865" s="15"/>
      <c r="N865" s="18"/>
      <c r="O865" s="14">
        <v>0.9</v>
      </c>
      <c r="P865" s="20">
        <v>3</v>
      </c>
      <c r="Q865" s="18">
        <v>2.7</v>
      </c>
      <c r="R865" s="38"/>
      <c r="S865" s="18"/>
      <c r="T865" s="15"/>
      <c r="U865" s="90"/>
      <c r="V865" s="90"/>
      <c r="W865" s="15"/>
      <c r="X865" s="44"/>
      <c r="Y865" s="12"/>
    </row>
    <row r="866" spans="1:25" ht="13.5">
      <c r="A866">
        <v>48686</v>
      </c>
      <c r="B866" s="54" t="s">
        <v>163</v>
      </c>
      <c r="E866" s="91"/>
      <c r="F866" s="18"/>
      <c r="G866" s="91"/>
      <c r="H866" s="18"/>
      <c r="I866" s="15"/>
      <c r="J866" s="18"/>
      <c r="K866" s="18"/>
      <c r="L866" s="18"/>
      <c r="M866" s="15"/>
      <c r="N866" s="18"/>
      <c r="O866" s="14">
        <v>1.1</v>
      </c>
      <c r="P866" s="20">
        <v>3</v>
      </c>
      <c r="Q866" s="18">
        <v>2.7</v>
      </c>
      <c r="R866" s="38"/>
      <c r="S866" s="18"/>
      <c r="T866" s="15"/>
      <c r="U866" s="90"/>
      <c r="V866" s="90"/>
      <c r="W866" s="15"/>
      <c r="X866" s="44"/>
      <c r="Y866" s="12"/>
    </row>
    <row r="867" spans="1:25" ht="13.5">
      <c r="A867">
        <v>48687</v>
      </c>
      <c r="B867" s="54" t="s">
        <v>163</v>
      </c>
      <c r="E867" s="91"/>
      <c r="F867" s="18"/>
      <c r="G867" s="91"/>
      <c r="H867" s="18"/>
      <c r="I867" s="15"/>
      <c r="J867" s="18"/>
      <c r="K867" s="18"/>
      <c r="L867" s="18"/>
      <c r="M867" s="15"/>
      <c r="N867" s="18"/>
      <c r="O867" s="14">
        <v>1.3</v>
      </c>
      <c r="P867" s="20">
        <v>3</v>
      </c>
      <c r="Q867" s="18">
        <v>2.7</v>
      </c>
      <c r="R867" s="38"/>
      <c r="S867" s="18"/>
      <c r="T867" s="15"/>
      <c r="U867" s="90"/>
      <c r="V867" s="90"/>
      <c r="W867" s="15"/>
      <c r="X867" s="44"/>
      <c r="Y867" s="12"/>
    </row>
    <row r="868" spans="1:25" ht="13.5">
      <c r="A868">
        <v>48688</v>
      </c>
      <c r="B868" s="54" t="s">
        <v>163</v>
      </c>
      <c r="E868" s="91"/>
      <c r="F868" s="18"/>
      <c r="G868" s="91"/>
      <c r="H868" s="18"/>
      <c r="I868" s="15"/>
      <c r="J868" s="18"/>
      <c r="K868" s="18"/>
      <c r="L868" s="18"/>
      <c r="M868" s="15"/>
      <c r="N868" s="18"/>
      <c r="O868" s="14">
        <v>1.5</v>
      </c>
      <c r="P868" s="20">
        <v>3</v>
      </c>
      <c r="Q868" s="18">
        <v>2.7</v>
      </c>
      <c r="R868" s="38"/>
      <c r="S868" s="18"/>
      <c r="T868" s="15"/>
      <c r="U868" s="90"/>
      <c r="V868" s="90"/>
      <c r="W868" s="15"/>
      <c r="X868" s="44"/>
      <c r="Y868" s="12"/>
    </row>
    <row r="869" spans="1:25" ht="13.5">
      <c r="A869">
        <v>48689</v>
      </c>
      <c r="B869" s="54" t="s">
        <v>163</v>
      </c>
      <c r="E869" s="91"/>
      <c r="F869" s="18"/>
      <c r="G869" s="91"/>
      <c r="H869" s="18"/>
      <c r="I869" s="15"/>
      <c r="J869" s="18"/>
      <c r="K869" s="18"/>
      <c r="L869" s="18"/>
      <c r="M869" s="15"/>
      <c r="N869" s="18"/>
      <c r="O869" s="14">
        <v>1.7</v>
      </c>
      <c r="P869" s="20">
        <v>3</v>
      </c>
      <c r="Q869" s="18">
        <v>2.7</v>
      </c>
      <c r="R869" s="38"/>
      <c r="S869" s="18"/>
      <c r="T869" s="15"/>
      <c r="U869" s="90"/>
      <c r="V869" s="90"/>
      <c r="W869" s="15"/>
      <c r="X869" s="44"/>
      <c r="Y869" s="12"/>
    </row>
    <row r="870" spans="1:25" ht="13.5">
      <c r="A870">
        <v>48690</v>
      </c>
      <c r="E870" s="31">
        <v>1.4</v>
      </c>
      <c r="F870" s="18">
        <v>8</v>
      </c>
      <c r="G870" s="31">
        <v>1.5</v>
      </c>
      <c r="H870" s="18">
        <v>13.2</v>
      </c>
      <c r="O870" s="14">
        <v>0.5</v>
      </c>
      <c r="P870" s="20">
        <v>3</v>
      </c>
      <c r="Q870" s="18">
        <v>2.7</v>
      </c>
      <c r="T870" s="27">
        <v>90</v>
      </c>
      <c r="U870" s="96">
        <v>3.4</v>
      </c>
      <c r="V870" s="96">
        <v>1.2</v>
      </c>
      <c r="W870" s="2">
        <v>9.9</v>
      </c>
      <c r="X870" s="42">
        <v>60</v>
      </c>
      <c r="Y870" s="12">
        <v>10</v>
      </c>
    </row>
    <row r="871" spans="1:25" ht="13.5">
      <c r="A871">
        <v>48691</v>
      </c>
      <c r="E871" s="91">
        <v>1.4</v>
      </c>
      <c r="F871" s="18">
        <v>8</v>
      </c>
      <c r="G871" s="91">
        <v>1.5</v>
      </c>
      <c r="H871" s="18">
        <v>13.2</v>
      </c>
      <c r="O871" s="14">
        <v>0.9</v>
      </c>
      <c r="P871" s="20">
        <v>3</v>
      </c>
      <c r="Q871" s="18">
        <v>2.7</v>
      </c>
      <c r="T871" s="27">
        <v>90</v>
      </c>
      <c r="U871" s="96">
        <v>3.4</v>
      </c>
      <c r="V871" s="96">
        <v>1.2</v>
      </c>
      <c r="W871" s="2">
        <v>9.9</v>
      </c>
      <c r="X871" s="42">
        <v>60</v>
      </c>
      <c r="Y871" s="12">
        <v>10</v>
      </c>
    </row>
    <row r="872" spans="1:25" ht="13.5">
      <c r="A872">
        <v>48692</v>
      </c>
      <c r="E872" s="91">
        <v>1.4</v>
      </c>
      <c r="F872" s="18">
        <v>8</v>
      </c>
      <c r="G872" s="91">
        <v>1.5</v>
      </c>
      <c r="H872" s="18">
        <v>13.2</v>
      </c>
      <c r="O872" s="14">
        <v>1.3</v>
      </c>
      <c r="P872" s="20">
        <v>3</v>
      </c>
      <c r="Q872" s="18">
        <v>2.7</v>
      </c>
      <c r="T872" s="27">
        <v>90</v>
      </c>
      <c r="U872" s="96">
        <v>3.4</v>
      </c>
      <c r="V872" s="96">
        <v>1.2</v>
      </c>
      <c r="W872" s="2">
        <v>9.9</v>
      </c>
      <c r="X872" s="42">
        <v>60</v>
      </c>
      <c r="Y872" s="12">
        <v>10</v>
      </c>
    </row>
    <row r="873" spans="1:25" ht="13.5">
      <c r="A873">
        <v>48693</v>
      </c>
      <c r="E873" s="91">
        <v>1.4</v>
      </c>
      <c r="F873" s="18">
        <v>8</v>
      </c>
      <c r="G873" s="91">
        <v>1.5</v>
      </c>
      <c r="H873" s="18">
        <v>13.2</v>
      </c>
      <c r="O873" s="14">
        <v>1.7</v>
      </c>
      <c r="P873" s="20">
        <v>3</v>
      </c>
      <c r="Q873" s="18">
        <v>2.7</v>
      </c>
      <c r="T873" s="27">
        <v>90</v>
      </c>
      <c r="U873" s="96">
        <v>3.4</v>
      </c>
      <c r="V873" s="96">
        <v>1.2</v>
      </c>
      <c r="W873" s="2">
        <v>9.9</v>
      </c>
      <c r="X873" s="42">
        <v>60</v>
      </c>
      <c r="Y873" s="12">
        <v>10</v>
      </c>
    </row>
    <row r="874" spans="1:25" ht="13.5">
      <c r="A874">
        <v>48694</v>
      </c>
      <c r="E874" s="91">
        <v>1.4</v>
      </c>
      <c r="F874" s="18">
        <v>8</v>
      </c>
      <c r="G874" s="91">
        <v>1.5</v>
      </c>
      <c r="H874" s="18">
        <v>13.2</v>
      </c>
      <c r="O874" s="14">
        <v>0.5</v>
      </c>
      <c r="P874" s="20">
        <v>3</v>
      </c>
      <c r="Q874" s="18">
        <v>2.7</v>
      </c>
      <c r="T874" s="27">
        <v>90</v>
      </c>
      <c r="U874" s="96">
        <v>3.4</v>
      </c>
      <c r="V874" s="96">
        <v>1.2</v>
      </c>
      <c r="W874" s="2">
        <v>9.9</v>
      </c>
      <c r="X874" s="42">
        <v>60</v>
      </c>
      <c r="Y874" s="12">
        <v>10</v>
      </c>
    </row>
    <row r="875" spans="1:25" ht="13.5">
      <c r="A875">
        <v>48695</v>
      </c>
      <c r="E875" s="91">
        <v>1.4</v>
      </c>
      <c r="F875" s="18">
        <v>8</v>
      </c>
      <c r="G875" s="91">
        <v>1.5</v>
      </c>
      <c r="H875" s="18">
        <v>13.2</v>
      </c>
      <c r="O875" s="14">
        <v>0.5</v>
      </c>
      <c r="P875" s="20">
        <v>3</v>
      </c>
      <c r="Q875" s="18">
        <v>2.7</v>
      </c>
      <c r="T875" s="27">
        <v>90</v>
      </c>
      <c r="U875" s="96">
        <v>3.4</v>
      </c>
      <c r="V875" s="96">
        <v>1.2</v>
      </c>
      <c r="W875" s="2">
        <v>9.9</v>
      </c>
      <c r="X875" s="42">
        <v>60</v>
      </c>
      <c r="Y875" s="12">
        <v>10</v>
      </c>
    </row>
    <row r="876" spans="1:25" ht="13.5">
      <c r="A876">
        <v>48696</v>
      </c>
      <c r="E876" s="91">
        <v>1.4</v>
      </c>
      <c r="F876" s="18">
        <v>8</v>
      </c>
      <c r="G876" s="91">
        <v>1.5</v>
      </c>
      <c r="H876" s="18">
        <v>13.2</v>
      </c>
      <c r="O876" s="14">
        <v>0.5</v>
      </c>
      <c r="P876" s="20">
        <v>3</v>
      </c>
      <c r="Q876" s="18">
        <v>2.7</v>
      </c>
      <c r="T876" s="27">
        <v>90</v>
      </c>
      <c r="U876" s="96">
        <v>3.4</v>
      </c>
      <c r="V876" s="96">
        <v>1.2</v>
      </c>
      <c r="W876" s="2">
        <v>9.9</v>
      </c>
      <c r="X876" s="42">
        <v>60</v>
      </c>
      <c r="Y876" s="12">
        <v>10</v>
      </c>
    </row>
    <row r="877" spans="1:25" ht="13.5">
      <c r="A877">
        <v>48697</v>
      </c>
      <c r="E877" s="91">
        <v>1.4</v>
      </c>
      <c r="F877" s="18">
        <v>8</v>
      </c>
      <c r="G877" s="91">
        <v>1.5</v>
      </c>
      <c r="H877" s="18">
        <v>13.2</v>
      </c>
      <c r="O877" s="14">
        <v>0.5</v>
      </c>
      <c r="P877" s="20">
        <v>3</v>
      </c>
      <c r="Q877" s="18">
        <v>2.7</v>
      </c>
      <c r="T877" s="27">
        <v>90</v>
      </c>
      <c r="U877" s="96">
        <v>3.4</v>
      </c>
      <c r="V877" s="96">
        <v>1.2</v>
      </c>
      <c r="W877" s="2">
        <v>9.9</v>
      </c>
      <c r="X877" s="42">
        <v>60</v>
      </c>
      <c r="Y877" s="12">
        <v>10</v>
      </c>
    </row>
    <row r="878" spans="1:25" ht="13.5">
      <c r="A878">
        <v>48698</v>
      </c>
      <c r="E878" s="91">
        <v>1.4</v>
      </c>
      <c r="F878" s="18">
        <v>8</v>
      </c>
      <c r="G878" s="91">
        <v>1.5</v>
      </c>
      <c r="H878" s="18">
        <v>13.2</v>
      </c>
      <c r="O878" s="14">
        <v>0.5</v>
      </c>
      <c r="P878" s="20">
        <v>3</v>
      </c>
      <c r="Q878" s="18">
        <v>2.7</v>
      </c>
      <c r="T878" s="27">
        <v>90</v>
      </c>
      <c r="U878" s="96">
        <v>3.4</v>
      </c>
      <c r="V878" s="96">
        <v>1.2</v>
      </c>
      <c r="W878" s="2">
        <v>9.9</v>
      </c>
      <c r="X878" s="42">
        <v>60</v>
      </c>
      <c r="Y878" s="12">
        <v>10</v>
      </c>
    </row>
    <row r="879" spans="1:25" ht="13.5">
      <c r="A879">
        <v>48699</v>
      </c>
      <c r="E879" s="91">
        <v>1.4</v>
      </c>
      <c r="F879" s="18">
        <v>8</v>
      </c>
      <c r="G879" s="91">
        <v>1.5</v>
      </c>
      <c r="H879" s="18">
        <v>13.2</v>
      </c>
      <c r="O879" s="14">
        <v>0.5</v>
      </c>
      <c r="P879" s="20">
        <v>3</v>
      </c>
      <c r="Q879" s="18">
        <v>2.7</v>
      </c>
      <c r="T879" s="27">
        <v>90</v>
      </c>
      <c r="U879" s="96">
        <v>3.4</v>
      </c>
      <c r="V879" s="96">
        <v>1.2</v>
      </c>
      <c r="W879" s="2">
        <v>9.9</v>
      </c>
      <c r="X879" s="42">
        <v>60</v>
      </c>
      <c r="Y879" s="12">
        <v>10</v>
      </c>
    </row>
    <row r="880" spans="1:25" ht="13.5">
      <c r="A880">
        <v>48700</v>
      </c>
      <c r="C880" s="1">
        <v>0.2</v>
      </c>
      <c r="E880" s="31">
        <v>1.2</v>
      </c>
      <c r="F880" s="18">
        <v>8</v>
      </c>
      <c r="G880" s="31">
        <v>1.3</v>
      </c>
      <c r="H880" s="18">
        <v>13.2</v>
      </c>
      <c r="O880" s="14">
        <v>0.5</v>
      </c>
      <c r="P880" s="20">
        <v>3</v>
      </c>
      <c r="Q880" s="18">
        <v>2.7</v>
      </c>
      <c r="T880" s="27">
        <v>90</v>
      </c>
      <c r="U880" s="96">
        <v>3.4</v>
      </c>
      <c r="V880" s="96">
        <v>1.2</v>
      </c>
      <c r="W880" s="2">
        <v>9.9</v>
      </c>
      <c r="X880" s="42">
        <v>60</v>
      </c>
      <c r="Y880" s="12">
        <v>10</v>
      </c>
    </row>
    <row r="881" spans="1:25" ht="13.5">
      <c r="A881">
        <v>48701</v>
      </c>
      <c r="E881" s="31">
        <v>1.4</v>
      </c>
      <c r="F881" s="18">
        <v>8</v>
      </c>
      <c r="G881" s="31">
        <v>1.5</v>
      </c>
      <c r="H881" s="18">
        <v>13.2</v>
      </c>
      <c r="O881" s="14">
        <v>0.3</v>
      </c>
      <c r="P881" s="20">
        <v>3</v>
      </c>
      <c r="Q881" s="18">
        <v>2.7</v>
      </c>
      <c r="T881" s="27">
        <v>90</v>
      </c>
      <c r="U881" s="96">
        <v>3.4</v>
      </c>
      <c r="V881" s="96">
        <v>1.2</v>
      </c>
      <c r="W881" s="2">
        <v>9.9</v>
      </c>
      <c r="X881" s="42">
        <v>60</v>
      </c>
      <c r="Y881" s="12">
        <v>10</v>
      </c>
    </row>
    <row r="882" spans="1:25" ht="13.5">
      <c r="A882">
        <v>48702</v>
      </c>
      <c r="C882" s="1">
        <v>0.05</v>
      </c>
      <c r="E882" s="91">
        <v>1.4</v>
      </c>
      <c r="F882" s="18">
        <v>8</v>
      </c>
      <c r="G882" s="91">
        <v>1.5</v>
      </c>
      <c r="H882" s="18">
        <v>13.2</v>
      </c>
      <c r="O882" s="14"/>
      <c r="P882" s="20">
        <v>3</v>
      </c>
      <c r="Q882" s="18">
        <v>2.7</v>
      </c>
      <c r="T882" s="27">
        <v>90</v>
      </c>
      <c r="U882" s="96">
        <v>3.4</v>
      </c>
      <c r="V882" s="96">
        <v>1.2</v>
      </c>
      <c r="W882" s="2">
        <v>9.9</v>
      </c>
      <c r="X882" s="42">
        <v>60</v>
      </c>
      <c r="Y882" s="12">
        <v>10</v>
      </c>
    </row>
    <row r="883" spans="1:25" ht="13.5">
      <c r="A883">
        <v>48703</v>
      </c>
      <c r="C883" s="1">
        <v>0.05</v>
      </c>
      <c r="E883" s="14">
        <v>1</v>
      </c>
      <c r="F883" s="18">
        <v>8</v>
      </c>
      <c r="G883" s="14">
        <v>1.1</v>
      </c>
      <c r="H883" s="18">
        <v>13.2</v>
      </c>
      <c r="O883" s="14">
        <v>0.5</v>
      </c>
      <c r="P883" s="20">
        <v>3</v>
      </c>
      <c r="Q883" s="18">
        <v>2.7</v>
      </c>
      <c r="T883" s="27">
        <v>90</v>
      </c>
      <c r="U883" s="96">
        <v>3.4</v>
      </c>
      <c r="V883" s="96">
        <v>1.2</v>
      </c>
      <c r="W883" s="2">
        <v>9.9</v>
      </c>
      <c r="X883" s="42">
        <v>60</v>
      </c>
      <c r="Y883" s="12">
        <v>10</v>
      </c>
    </row>
    <row r="884" spans="1:25" ht="13.5">
      <c r="A884">
        <v>48704</v>
      </c>
      <c r="C884" s="1">
        <v>0.2</v>
      </c>
      <c r="E884" s="14">
        <v>1.1</v>
      </c>
      <c r="F884" s="18">
        <v>8</v>
      </c>
      <c r="G884" s="14">
        <v>1.2</v>
      </c>
      <c r="H884" s="18">
        <v>13.2</v>
      </c>
      <c r="O884" s="14">
        <v>0.5</v>
      </c>
      <c r="P884" s="20">
        <v>3</v>
      </c>
      <c r="Q884" s="18">
        <v>2.7</v>
      </c>
      <c r="T884" s="27">
        <v>90</v>
      </c>
      <c r="U884" s="96">
        <v>3.4</v>
      </c>
      <c r="V884" s="96">
        <v>1.2</v>
      </c>
      <c r="W884" s="2">
        <v>9.9</v>
      </c>
      <c r="X884" s="42">
        <v>60</v>
      </c>
      <c r="Y884" s="12">
        <v>10</v>
      </c>
    </row>
    <row r="885" spans="1:25" ht="13.5">
      <c r="A885">
        <v>48705</v>
      </c>
      <c r="C885" s="1">
        <v>0</v>
      </c>
      <c r="E885" s="27">
        <v>1.1</v>
      </c>
      <c r="F885" s="28">
        <v>8</v>
      </c>
      <c r="G885" s="27">
        <v>1.2</v>
      </c>
      <c r="H885" s="28">
        <v>13.2</v>
      </c>
      <c r="O885" s="14">
        <v>0.9</v>
      </c>
      <c r="P885" s="20">
        <v>3</v>
      </c>
      <c r="Q885" s="18">
        <v>2.7</v>
      </c>
      <c r="T885" s="27">
        <v>90</v>
      </c>
      <c r="U885" s="96">
        <v>3.4</v>
      </c>
      <c r="V885" s="96">
        <v>1.2</v>
      </c>
      <c r="W885" s="2">
        <v>9.9</v>
      </c>
      <c r="X885" s="42">
        <v>60</v>
      </c>
      <c r="Y885" s="12">
        <v>10</v>
      </c>
    </row>
    <row r="886" spans="1:25" ht="13.5">
      <c r="A886">
        <v>48706</v>
      </c>
      <c r="C886" s="1">
        <v>0.27</v>
      </c>
      <c r="E886" s="14">
        <v>1.3</v>
      </c>
      <c r="F886" s="18">
        <v>8</v>
      </c>
      <c r="G886" s="14">
        <v>1.4</v>
      </c>
      <c r="H886" s="18">
        <v>13.2</v>
      </c>
      <c r="O886" s="27">
        <v>0.9</v>
      </c>
      <c r="P886" s="20">
        <v>3</v>
      </c>
      <c r="Q886" s="18">
        <v>2.7</v>
      </c>
      <c r="T886" s="27">
        <v>90</v>
      </c>
      <c r="U886" s="96">
        <v>3.4</v>
      </c>
      <c r="V886" s="96">
        <v>1.2</v>
      </c>
      <c r="W886" s="2">
        <v>9.9</v>
      </c>
      <c r="X886" s="42">
        <v>60</v>
      </c>
      <c r="Y886" s="12">
        <v>10</v>
      </c>
    </row>
    <row r="887" spans="1:25" ht="13.5">
      <c r="A887">
        <v>48707</v>
      </c>
      <c r="C887" s="1">
        <v>0.07</v>
      </c>
      <c r="E887" s="27">
        <v>1.3</v>
      </c>
      <c r="F887" s="28">
        <v>8</v>
      </c>
      <c r="G887" s="27">
        <v>1.4</v>
      </c>
      <c r="H887" s="28">
        <v>13.2</v>
      </c>
      <c r="O887" s="14">
        <v>0.5</v>
      </c>
      <c r="P887" s="20">
        <v>3</v>
      </c>
      <c r="Q887" s="18">
        <v>2.7</v>
      </c>
      <c r="T887" s="27">
        <v>90</v>
      </c>
      <c r="U887" s="96">
        <v>3.4</v>
      </c>
      <c r="V887" s="96">
        <v>1.2</v>
      </c>
      <c r="W887" s="2">
        <v>9.9</v>
      </c>
      <c r="X887" s="42">
        <v>60</v>
      </c>
      <c r="Y887" s="12">
        <v>10</v>
      </c>
    </row>
    <row r="888" spans="1:25" ht="13.5">
      <c r="A888">
        <v>48708</v>
      </c>
      <c r="C888" s="1">
        <v>0.3</v>
      </c>
      <c r="E888" s="27">
        <v>1.1</v>
      </c>
      <c r="F888" s="28">
        <v>8</v>
      </c>
      <c r="G888" s="27">
        <v>1.2</v>
      </c>
      <c r="H888" s="28">
        <v>13.2</v>
      </c>
      <c r="O888" s="14">
        <v>0.5</v>
      </c>
      <c r="P888" s="20">
        <v>9</v>
      </c>
      <c r="Q888" s="18">
        <v>2.7</v>
      </c>
      <c r="T888" s="27">
        <v>90</v>
      </c>
      <c r="U888" s="92">
        <v>3.2</v>
      </c>
      <c r="V888" s="92">
        <v>1</v>
      </c>
      <c r="W888" s="2">
        <v>9.9</v>
      </c>
      <c r="X888" s="42">
        <v>60</v>
      </c>
      <c r="Y888" s="12">
        <v>10</v>
      </c>
    </row>
    <row r="889" spans="1:25" ht="13.5">
      <c r="A889">
        <v>48709</v>
      </c>
      <c r="C889" s="1">
        <v>0</v>
      </c>
      <c r="E889" s="27">
        <v>1.1</v>
      </c>
      <c r="F889" s="28">
        <v>8</v>
      </c>
      <c r="G889" s="27">
        <v>1.2</v>
      </c>
      <c r="H889" s="28">
        <v>13.2</v>
      </c>
      <c r="O889" s="14">
        <v>0.5</v>
      </c>
      <c r="P889" s="20">
        <v>3</v>
      </c>
      <c r="Q889" s="18">
        <v>2.7</v>
      </c>
      <c r="T889" s="27">
        <v>90</v>
      </c>
      <c r="U889" s="92">
        <v>3.6</v>
      </c>
      <c r="V889" s="92">
        <v>1.6</v>
      </c>
      <c r="W889" s="2">
        <v>9.9</v>
      </c>
      <c r="X889" s="42">
        <v>60</v>
      </c>
      <c r="Y889" s="12">
        <v>10</v>
      </c>
    </row>
    <row r="890" spans="1:25" ht="13.5">
      <c r="A890">
        <v>48710</v>
      </c>
      <c r="C890" s="1">
        <v>0</v>
      </c>
      <c r="E890" s="31">
        <v>1.2</v>
      </c>
      <c r="F890" s="18">
        <v>8</v>
      </c>
      <c r="G890" s="31">
        <v>1.3</v>
      </c>
      <c r="H890" s="18">
        <v>13.2</v>
      </c>
      <c r="O890" s="14">
        <v>0.9</v>
      </c>
      <c r="P890" s="20">
        <v>3</v>
      </c>
      <c r="Q890" s="18">
        <v>2.7</v>
      </c>
      <c r="T890" s="27">
        <v>90</v>
      </c>
      <c r="U890" s="96">
        <v>3.6</v>
      </c>
      <c r="V890" s="96">
        <v>1.6</v>
      </c>
      <c r="W890" s="2">
        <v>9.9</v>
      </c>
      <c r="X890" s="42">
        <v>60</v>
      </c>
      <c r="Y890" s="12">
        <v>10</v>
      </c>
    </row>
    <row r="891" spans="1:25" ht="13.5">
      <c r="A891">
        <v>48711</v>
      </c>
      <c r="C891" s="1">
        <v>0</v>
      </c>
      <c r="E891" s="27">
        <v>1.2</v>
      </c>
      <c r="F891" s="28">
        <v>8</v>
      </c>
      <c r="G891" s="27">
        <v>1.3</v>
      </c>
      <c r="H891" s="28">
        <v>13.2</v>
      </c>
      <c r="O891" s="14">
        <v>1.3</v>
      </c>
      <c r="P891" s="20">
        <v>3</v>
      </c>
      <c r="Q891" s="18">
        <v>2.7</v>
      </c>
      <c r="T891" s="27">
        <v>90</v>
      </c>
      <c r="U891" s="96">
        <v>3.6</v>
      </c>
      <c r="V891" s="96">
        <v>1.6</v>
      </c>
      <c r="W891" s="2">
        <v>9.9</v>
      </c>
      <c r="X891" s="42">
        <v>60</v>
      </c>
      <c r="Y891" s="12">
        <v>10</v>
      </c>
    </row>
    <row r="892" spans="1:25" ht="13.5">
      <c r="A892">
        <v>48712</v>
      </c>
      <c r="C892" s="1">
        <v>0.33</v>
      </c>
      <c r="E892" s="31">
        <v>1.4</v>
      </c>
      <c r="F892" s="18">
        <v>8</v>
      </c>
      <c r="G892" s="31">
        <v>1.5</v>
      </c>
      <c r="H892" s="18">
        <v>13.2</v>
      </c>
      <c r="O892" s="14">
        <v>1.3</v>
      </c>
      <c r="P892" s="20">
        <v>3</v>
      </c>
      <c r="Q892" s="18">
        <v>2.7</v>
      </c>
      <c r="T892" s="27">
        <v>90</v>
      </c>
      <c r="U892" s="92">
        <v>3.7</v>
      </c>
      <c r="V892" s="92">
        <v>1.8</v>
      </c>
      <c r="W892" s="2">
        <v>9.9</v>
      </c>
      <c r="X892" s="42">
        <v>60</v>
      </c>
      <c r="Y892" s="12">
        <v>10</v>
      </c>
    </row>
    <row r="893" spans="1:25" ht="13.5">
      <c r="A893">
        <v>48713</v>
      </c>
      <c r="C893" s="1">
        <v>0.3</v>
      </c>
      <c r="E893" s="31">
        <v>1.2</v>
      </c>
      <c r="F893" s="18">
        <v>8</v>
      </c>
      <c r="G893" s="31">
        <v>1.3</v>
      </c>
      <c r="H893" s="18">
        <v>13.2</v>
      </c>
      <c r="O893" s="14">
        <v>1.3</v>
      </c>
      <c r="P893" s="20">
        <v>3</v>
      </c>
      <c r="Q893" s="18">
        <v>2.7</v>
      </c>
      <c r="T893" s="27">
        <v>90</v>
      </c>
      <c r="U893" s="96">
        <v>3.7</v>
      </c>
      <c r="V893" s="96">
        <v>1.8</v>
      </c>
      <c r="W893" s="2">
        <v>9.9</v>
      </c>
      <c r="X893" s="42">
        <v>60</v>
      </c>
      <c r="Y893" s="12">
        <v>10</v>
      </c>
    </row>
    <row r="894" spans="1:25" ht="13.5">
      <c r="A894">
        <v>48714</v>
      </c>
      <c r="C894" s="1">
        <v>0.33</v>
      </c>
      <c r="E894" s="14">
        <v>1.4</v>
      </c>
      <c r="F894" s="18">
        <v>8</v>
      </c>
      <c r="G894" s="14">
        <v>1.5</v>
      </c>
      <c r="H894" s="18">
        <v>13.2</v>
      </c>
      <c r="O894" s="14">
        <v>1.3</v>
      </c>
      <c r="P894" s="20">
        <v>3</v>
      </c>
      <c r="Q894" s="18">
        <v>2.7</v>
      </c>
      <c r="T894" s="27">
        <v>90</v>
      </c>
      <c r="U894" s="96">
        <v>3.7</v>
      </c>
      <c r="V894" s="96">
        <v>1.8</v>
      </c>
      <c r="W894" s="2">
        <v>9.9</v>
      </c>
      <c r="X894" s="42">
        <v>60</v>
      </c>
      <c r="Y894" s="12">
        <v>10</v>
      </c>
    </row>
    <row r="895" spans="1:25" ht="13.5">
      <c r="A895">
        <v>48715</v>
      </c>
      <c r="C895" s="1">
        <v>0.3</v>
      </c>
      <c r="E895" s="14">
        <v>1.6</v>
      </c>
      <c r="F895" s="18">
        <v>8</v>
      </c>
      <c r="G895" s="14">
        <v>1.7</v>
      </c>
      <c r="H895" s="18">
        <v>13.2</v>
      </c>
      <c r="O895" s="14">
        <v>1.3</v>
      </c>
      <c r="P895" s="20">
        <v>3</v>
      </c>
      <c r="Q895" s="18">
        <v>2.7</v>
      </c>
      <c r="T895" s="27">
        <v>90</v>
      </c>
      <c r="U895" s="96">
        <v>3.7</v>
      </c>
      <c r="V895" s="96">
        <v>1.8</v>
      </c>
      <c r="W895" s="2">
        <v>9.9</v>
      </c>
      <c r="X895" s="42">
        <v>60</v>
      </c>
      <c r="Y895" s="12">
        <v>10</v>
      </c>
    </row>
    <row r="896" spans="1:25" ht="13.5">
      <c r="A896">
        <v>48716</v>
      </c>
      <c r="C896" s="1">
        <v>0.3</v>
      </c>
      <c r="E896" s="14">
        <v>1.8</v>
      </c>
      <c r="F896" s="18">
        <v>8</v>
      </c>
      <c r="G896" s="14">
        <v>1.9</v>
      </c>
      <c r="H896" s="18">
        <v>13.2</v>
      </c>
      <c r="O896" s="14">
        <v>1.3</v>
      </c>
      <c r="P896" s="20">
        <v>3</v>
      </c>
      <c r="Q896" s="18">
        <v>2.7</v>
      </c>
      <c r="T896" s="27">
        <v>90</v>
      </c>
      <c r="U896" s="96">
        <v>3.7</v>
      </c>
      <c r="V896" s="96">
        <v>1.8</v>
      </c>
      <c r="W896" s="2">
        <v>9.9</v>
      </c>
      <c r="X896" s="42">
        <v>60</v>
      </c>
      <c r="Y896" s="12">
        <v>10</v>
      </c>
    </row>
    <row r="897" spans="1:25" ht="13.5">
      <c r="A897">
        <v>48717</v>
      </c>
      <c r="C897" s="1">
        <v>0.43</v>
      </c>
      <c r="E897" s="14">
        <v>1.4</v>
      </c>
      <c r="F897" s="18">
        <v>8</v>
      </c>
      <c r="G897" s="14">
        <v>1.5</v>
      </c>
      <c r="H897" s="18">
        <v>13.2</v>
      </c>
      <c r="O897" s="14">
        <v>1.7</v>
      </c>
      <c r="P897" s="20">
        <v>3</v>
      </c>
      <c r="Q897" s="18">
        <v>2.7</v>
      </c>
      <c r="T897" s="27">
        <v>90</v>
      </c>
      <c r="U897" s="96">
        <v>3.7</v>
      </c>
      <c r="V897" s="96">
        <v>1.8</v>
      </c>
      <c r="W897" s="2">
        <v>9.9</v>
      </c>
      <c r="X897" s="42">
        <v>60</v>
      </c>
      <c r="Y897" s="12">
        <v>10</v>
      </c>
    </row>
    <row r="898" spans="1:25" ht="13.5">
      <c r="A898">
        <v>48718</v>
      </c>
      <c r="C898" s="1">
        <v>0.23</v>
      </c>
      <c r="E898" s="15">
        <v>1.4</v>
      </c>
      <c r="F898" s="18">
        <v>8</v>
      </c>
      <c r="G898" s="15">
        <v>1.5</v>
      </c>
      <c r="H898" s="18">
        <v>13.2</v>
      </c>
      <c r="O898" s="14">
        <v>0.9</v>
      </c>
      <c r="P898" s="20">
        <v>3</v>
      </c>
      <c r="Q898" s="18">
        <v>2.7</v>
      </c>
      <c r="T898" s="27">
        <v>90</v>
      </c>
      <c r="U898" s="96">
        <v>3.7</v>
      </c>
      <c r="V898" s="96">
        <v>1.8</v>
      </c>
      <c r="W898" s="2">
        <v>9.9</v>
      </c>
      <c r="X898" s="42">
        <v>60</v>
      </c>
      <c r="Y898" s="12">
        <v>10</v>
      </c>
    </row>
    <row r="899" spans="1:25" ht="13.5">
      <c r="A899">
        <v>48719</v>
      </c>
      <c r="C899" s="1">
        <v>0.17</v>
      </c>
      <c r="E899" s="14">
        <v>1.4</v>
      </c>
      <c r="F899" s="18">
        <v>8</v>
      </c>
      <c r="G899" s="14">
        <v>1.5</v>
      </c>
      <c r="H899" s="18">
        <v>13.2</v>
      </c>
      <c r="O899" s="14">
        <v>0.5</v>
      </c>
      <c r="P899" s="20">
        <v>3</v>
      </c>
      <c r="Q899" s="18">
        <v>2.7</v>
      </c>
      <c r="T899" s="27">
        <v>90</v>
      </c>
      <c r="U899" s="96">
        <v>3.7</v>
      </c>
      <c r="V899" s="96">
        <v>1.8</v>
      </c>
      <c r="W899" s="2">
        <v>9.9</v>
      </c>
      <c r="X899" s="42">
        <v>60</v>
      </c>
      <c r="Y899" s="12">
        <v>10</v>
      </c>
    </row>
    <row r="900" spans="1:25" ht="13.5">
      <c r="A900">
        <v>48720</v>
      </c>
      <c r="C900" s="1">
        <v>0.38</v>
      </c>
      <c r="E900" s="14">
        <v>1</v>
      </c>
      <c r="F900" s="18">
        <v>8</v>
      </c>
      <c r="G900" s="14">
        <v>1.1</v>
      </c>
      <c r="H900" s="18">
        <v>13.2</v>
      </c>
      <c r="O900" s="14">
        <v>1.7</v>
      </c>
      <c r="P900" s="20">
        <v>3</v>
      </c>
      <c r="Q900" s="18">
        <v>2.7</v>
      </c>
      <c r="T900" s="27">
        <v>90</v>
      </c>
      <c r="U900" s="96">
        <v>3.7</v>
      </c>
      <c r="V900" s="96">
        <v>1.8</v>
      </c>
      <c r="W900" s="2">
        <v>9.9</v>
      </c>
      <c r="X900" s="42">
        <v>60</v>
      </c>
      <c r="Y900" s="12">
        <v>10</v>
      </c>
    </row>
    <row r="901" spans="1:25" ht="13.5">
      <c r="A901">
        <v>48721</v>
      </c>
      <c r="C901" s="1">
        <v>0.33</v>
      </c>
      <c r="E901" s="15">
        <v>1</v>
      </c>
      <c r="F901" s="18">
        <v>8</v>
      </c>
      <c r="G901" s="15">
        <v>1.1</v>
      </c>
      <c r="H901" s="18">
        <v>13.2</v>
      </c>
      <c r="O901" s="14">
        <v>1.3</v>
      </c>
      <c r="P901" s="20">
        <v>3</v>
      </c>
      <c r="Q901" s="18">
        <v>2.7</v>
      </c>
      <c r="T901" s="27">
        <v>90</v>
      </c>
      <c r="U901" s="96">
        <v>3.7</v>
      </c>
      <c r="V901" s="96">
        <v>1.8</v>
      </c>
      <c r="W901" s="2">
        <v>9.9</v>
      </c>
      <c r="X901" s="42">
        <v>60</v>
      </c>
      <c r="Y901" s="12">
        <v>10</v>
      </c>
    </row>
    <row r="902" spans="1:25" ht="13.5">
      <c r="A902">
        <v>48722</v>
      </c>
      <c r="C902" s="1">
        <v>0.26</v>
      </c>
      <c r="E902" s="15">
        <v>1</v>
      </c>
      <c r="F902" s="18">
        <v>8</v>
      </c>
      <c r="G902" s="15">
        <v>1.1</v>
      </c>
      <c r="H902" s="18">
        <v>13.2</v>
      </c>
      <c r="O902" s="14">
        <v>0.9</v>
      </c>
      <c r="P902" s="20">
        <v>3</v>
      </c>
      <c r="Q902" s="18">
        <v>2.7</v>
      </c>
      <c r="T902" s="27">
        <v>90</v>
      </c>
      <c r="U902" s="96">
        <v>3.7</v>
      </c>
      <c r="V902" s="96">
        <v>1.8</v>
      </c>
      <c r="W902" s="2">
        <v>9.9</v>
      </c>
      <c r="X902" s="42">
        <v>60</v>
      </c>
      <c r="Y902" s="12">
        <v>10</v>
      </c>
    </row>
    <row r="903" spans="1:25" ht="13.5">
      <c r="A903">
        <v>48723</v>
      </c>
      <c r="C903" s="1">
        <v>0.22</v>
      </c>
      <c r="E903" s="15">
        <v>1</v>
      </c>
      <c r="F903" s="18">
        <v>8</v>
      </c>
      <c r="G903" s="15">
        <v>1.1</v>
      </c>
      <c r="H903" s="18">
        <v>13.2</v>
      </c>
      <c r="O903" s="14">
        <v>0.5</v>
      </c>
      <c r="P903" s="20">
        <v>3</v>
      </c>
      <c r="Q903" s="18">
        <v>2.7</v>
      </c>
      <c r="T903" s="27">
        <v>90</v>
      </c>
      <c r="U903" s="96">
        <v>3.7</v>
      </c>
      <c r="V903" s="96">
        <v>1.8</v>
      </c>
      <c r="W903" s="2">
        <v>9.9</v>
      </c>
      <c r="X903" s="42">
        <v>60</v>
      </c>
      <c r="Y903" s="12">
        <v>10</v>
      </c>
    </row>
    <row r="904" spans="1:8" ht="13.5">
      <c r="A904">
        <v>48724</v>
      </c>
      <c r="B904" s="54" t="s">
        <v>104</v>
      </c>
      <c r="E904" s="15">
        <v>1</v>
      </c>
      <c r="F904" s="18">
        <v>8</v>
      </c>
      <c r="G904" s="15">
        <v>1.1</v>
      </c>
      <c r="H904" s="18">
        <v>13.2</v>
      </c>
    </row>
    <row r="905" spans="1:25" ht="13.5">
      <c r="A905">
        <v>48725</v>
      </c>
      <c r="C905" s="1">
        <v>0.2</v>
      </c>
      <c r="E905" s="15">
        <v>1</v>
      </c>
      <c r="F905" s="18">
        <v>8</v>
      </c>
      <c r="G905" s="15">
        <v>1.1</v>
      </c>
      <c r="H905" s="18">
        <v>13.2</v>
      </c>
      <c r="O905" s="14">
        <v>0.5</v>
      </c>
      <c r="P905" s="20">
        <v>3</v>
      </c>
      <c r="Q905" s="18">
        <v>2.7</v>
      </c>
      <c r="T905" s="27">
        <v>90</v>
      </c>
      <c r="U905" s="96">
        <v>3.7</v>
      </c>
      <c r="V905" s="96">
        <v>1.8</v>
      </c>
      <c r="W905" s="14">
        <v>7</v>
      </c>
      <c r="X905" s="42">
        <v>60</v>
      </c>
      <c r="Y905" s="12">
        <v>10</v>
      </c>
    </row>
    <row r="906" spans="1:25" ht="13.5">
      <c r="A906">
        <v>48726</v>
      </c>
      <c r="C906" s="1">
        <v>0.25</v>
      </c>
      <c r="E906" s="15">
        <v>1</v>
      </c>
      <c r="F906" s="18">
        <v>8</v>
      </c>
      <c r="G906" s="15">
        <v>1.1</v>
      </c>
      <c r="H906" s="18">
        <v>13.2</v>
      </c>
      <c r="O906" s="14">
        <v>0.9</v>
      </c>
      <c r="P906" s="20">
        <v>3</v>
      </c>
      <c r="Q906" s="18">
        <v>2.7</v>
      </c>
      <c r="T906" s="27">
        <v>90</v>
      </c>
      <c r="U906" s="96">
        <v>3.7</v>
      </c>
      <c r="V906" s="96">
        <v>1.8</v>
      </c>
      <c r="W906" s="2">
        <v>7</v>
      </c>
      <c r="X906" s="42">
        <v>60</v>
      </c>
      <c r="Y906" s="12">
        <v>10</v>
      </c>
    </row>
    <row r="907" spans="1:25" ht="13.5">
      <c r="A907">
        <v>48727</v>
      </c>
      <c r="C907" s="1">
        <v>0.32</v>
      </c>
      <c r="E907" s="15">
        <v>1</v>
      </c>
      <c r="F907" s="18">
        <v>8</v>
      </c>
      <c r="G907" s="15">
        <v>1.1</v>
      </c>
      <c r="H907" s="18">
        <v>13.2</v>
      </c>
      <c r="O907" s="14">
        <v>1.3</v>
      </c>
      <c r="P907" s="20">
        <v>3</v>
      </c>
      <c r="Q907" s="18">
        <v>2.7</v>
      </c>
      <c r="T907" s="27">
        <v>90</v>
      </c>
      <c r="U907" s="96">
        <v>3.7</v>
      </c>
      <c r="V907" s="96">
        <v>1.8</v>
      </c>
      <c r="W907" s="2">
        <v>7</v>
      </c>
      <c r="X907" s="42">
        <v>60</v>
      </c>
      <c r="Y907" s="12">
        <v>10</v>
      </c>
    </row>
    <row r="908" spans="1:25" ht="13.5">
      <c r="A908">
        <v>48728</v>
      </c>
      <c r="C908" s="1">
        <v>0.35</v>
      </c>
      <c r="E908" s="15">
        <v>1</v>
      </c>
      <c r="F908" s="18">
        <v>8</v>
      </c>
      <c r="G908" s="15">
        <v>1.1</v>
      </c>
      <c r="H908" s="18">
        <v>13.2</v>
      </c>
      <c r="O908" s="14">
        <v>1.7</v>
      </c>
      <c r="P908" s="20">
        <v>3</v>
      </c>
      <c r="Q908" s="18">
        <v>2.7</v>
      </c>
      <c r="T908" s="27">
        <v>90</v>
      </c>
      <c r="U908" s="96">
        <v>3.7</v>
      </c>
      <c r="V908" s="96">
        <v>1.8</v>
      </c>
      <c r="W908" s="2">
        <v>7</v>
      </c>
      <c r="X908" s="42">
        <v>60</v>
      </c>
      <c r="Y908" s="12">
        <v>10</v>
      </c>
    </row>
    <row r="909" spans="1:25" ht="13.5">
      <c r="A909">
        <v>48729</v>
      </c>
      <c r="C909" s="1">
        <v>0.25</v>
      </c>
      <c r="E909" s="14">
        <v>1.2</v>
      </c>
      <c r="F909" s="18">
        <v>8</v>
      </c>
      <c r="G909" s="14">
        <v>1.3</v>
      </c>
      <c r="H909" s="18">
        <v>13.2</v>
      </c>
      <c r="O909" s="14">
        <v>1.7</v>
      </c>
      <c r="P909" s="20">
        <v>3</v>
      </c>
      <c r="Q909" s="18">
        <v>2.7</v>
      </c>
      <c r="T909" s="27">
        <v>90</v>
      </c>
      <c r="U909" s="96">
        <v>3.7</v>
      </c>
      <c r="V909" s="96">
        <v>1.8</v>
      </c>
      <c r="W909" s="2">
        <v>7</v>
      </c>
      <c r="X909" s="42">
        <v>60</v>
      </c>
      <c r="Y909" s="12">
        <v>10</v>
      </c>
    </row>
    <row r="910" spans="1:25" ht="13.5">
      <c r="A910">
        <v>48730</v>
      </c>
      <c r="C910" s="1">
        <v>0.3</v>
      </c>
      <c r="E910" s="15">
        <v>1.2</v>
      </c>
      <c r="F910" s="18">
        <v>8</v>
      </c>
      <c r="G910" s="15">
        <v>1.3</v>
      </c>
      <c r="H910" s="18">
        <v>13.2</v>
      </c>
      <c r="O910" s="14">
        <v>1.3</v>
      </c>
      <c r="P910" s="20">
        <v>3</v>
      </c>
      <c r="Q910" s="18">
        <v>2.7</v>
      </c>
      <c r="T910" s="27">
        <v>90</v>
      </c>
      <c r="U910" s="96">
        <v>3.7</v>
      </c>
      <c r="V910" s="96">
        <v>1.8</v>
      </c>
      <c r="W910" s="2">
        <v>7</v>
      </c>
      <c r="X910" s="42">
        <v>60</v>
      </c>
      <c r="Y910" s="12">
        <v>10</v>
      </c>
    </row>
    <row r="911" spans="1:25" ht="13.5">
      <c r="A911">
        <v>48731</v>
      </c>
      <c r="C911" s="1">
        <v>0.38</v>
      </c>
      <c r="E911" s="15">
        <v>1.2</v>
      </c>
      <c r="F911" s="18">
        <v>8</v>
      </c>
      <c r="G911" s="15">
        <v>1.3</v>
      </c>
      <c r="H911" s="18">
        <v>13.2</v>
      </c>
      <c r="O911" s="14">
        <v>0.9</v>
      </c>
      <c r="P911" s="20">
        <v>3</v>
      </c>
      <c r="Q911" s="18">
        <v>2.7</v>
      </c>
      <c r="T911" s="27">
        <v>90</v>
      </c>
      <c r="U911" s="96">
        <v>3.7</v>
      </c>
      <c r="V911" s="96">
        <v>1.8</v>
      </c>
      <c r="W911" s="2">
        <v>7</v>
      </c>
      <c r="X911" s="42">
        <v>60</v>
      </c>
      <c r="Y911" s="12">
        <v>10</v>
      </c>
    </row>
    <row r="912" spans="1:25" ht="13.5">
      <c r="A912">
        <v>48732</v>
      </c>
      <c r="C912" s="1">
        <v>0.18</v>
      </c>
      <c r="E912" s="15">
        <v>1.2</v>
      </c>
      <c r="F912" s="18">
        <v>8</v>
      </c>
      <c r="G912" s="15">
        <v>1.3</v>
      </c>
      <c r="H912" s="18">
        <v>13.2</v>
      </c>
      <c r="O912" s="14">
        <v>0.5</v>
      </c>
      <c r="P912" s="20">
        <v>3</v>
      </c>
      <c r="Q912" s="18">
        <v>2.7</v>
      </c>
      <c r="T912" s="27">
        <v>90</v>
      </c>
      <c r="U912" s="96">
        <v>3.7</v>
      </c>
      <c r="V912" s="96">
        <v>1.8</v>
      </c>
      <c r="W912" s="2">
        <v>7</v>
      </c>
      <c r="X912" s="42">
        <v>60</v>
      </c>
      <c r="Y912" s="12">
        <v>10</v>
      </c>
    </row>
    <row r="913" spans="1:25" ht="13.5">
      <c r="A913">
        <v>48733</v>
      </c>
      <c r="B913" s="54" t="s">
        <v>104</v>
      </c>
      <c r="E913" s="15">
        <v>1.2</v>
      </c>
      <c r="F913" s="18">
        <v>8</v>
      </c>
      <c r="G913" s="15">
        <v>1.3</v>
      </c>
      <c r="H913" s="18">
        <v>13.2</v>
      </c>
      <c r="O913" s="14"/>
      <c r="P913" s="20"/>
      <c r="Q913" s="18"/>
      <c r="T913" s="27"/>
      <c r="U913" s="96"/>
      <c r="V913" s="96"/>
      <c r="X913" s="42"/>
      <c r="Y913" s="12"/>
    </row>
    <row r="914" spans="1:25" ht="13.5">
      <c r="A914">
        <v>48734</v>
      </c>
      <c r="C914" s="1">
        <v>0.16</v>
      </c>
      <c r="E914" s="14">
        <v>1.4</v>
      </c>
      <c r="F914" s="18">
        <v>8</v>
      </c>
      <c r="G914" s="14">
        <v>1.5</v>
      </c>
      <c r="H914" s="18">
        <v>13.2</v>
      </c>
      <c r="O914" s="14">
        <v>0.5</v>
      </c>
      <c r="P914" s="20">
        <v>3</v>
      </c>
      <c r="Q914" s="18">
        <v>2.7</v>
      </c>
      <c r="T914" s="27">
        <v>90</v>
      </c>
      <c r="U914" s="96">
        <v>3.7</v>
      </c>
      <c r="V914" s="96">
        <v>1.8</v>
      </c>
      <c r="W914" s="2">
        <v>7</v>
      </c>
      <c r="X914" s="42">
        <v>60</v>
      </c>
      <c r="Y914" s="12">
        <v>10</v>
      </c>
    </row>
    <row r="915" spans="1:25" ht="13.5">
      <c r="A915">
        <v>48735</v>
      </c>
      <c r="C915" s="1">
        <v>0.23</v>
      </c>
      <c r="E915" s="15">
        <v>1.4</v>
      </c>
      <c r="F915" s="18">
        <v>8</v>
      </c>
      <c r="G915" s="15">
        <v>1.5</v>
      </c>
      <c r="H915" s="18">
        <v>13.2</v>
      </c>
      <c r="O915" s="14">
        <v>0.9</v>
      </c>
      <c r="P915" s="20">
        <v>3</v>
      </c>
      <c r="Q915" s="18">
        <v>2.7</v>
      </c>
      <c r="T915" s="27">
        <v>90</v>
      </c>
      <c r="U915" s="96">
        <v>3.7</v>
      </c>
      <c r="V915" s="96">
        <v>1.8</v>
      </c>
      <c r="W915" s="2">
        <v>7</v>
      </c>
      <c r="X915" s="42">
        <v>60</v>
      </c>
      <c r="Y915" s="12">
        <v>10</v>
      </c>
    </row>
    <row r="916" spans="1:25" ht="13.5">
      <c r="A916">
        <v>48736</v>
      </c>
      <c r="C916" s="1">
        <v>0.33</v>
      </c>
      <c r="E916" s="15">
        <v>1.4</v>
      </c>
      <c r="F916" s="18">
        <v>8</v>
      </c>
      <c r="G916" s="15">
        <v>1.5</v>
      </c>
      <c r="H916" s="18">
        <v>13.2</v>
      </c>
      <c r="O916" s="14">
        <v>1.3</v>
      </c>
      <c r="P916" s="20">
        <v>3</v>
      </c>
      <c r="Q916" s="18">
        <v>2.7</v>
      </c>
      <c r="T916" s="27">
        <v>90</v>
      </c>
      <c r="U916" s="96">
        <v>3.7</v>
      </c>
      <c r="V916" s="96">
        <v>1.8</v>
      </c>
      <c r="W916" s="2">
        <v>7</v>
      </c>
      <c r="X916" s="42">
        <v>60</v>
      </c>
      <c r="Y916" s="12">
        <v>10</v>
      </c>
    </row>
    <row r="917" spans="1:25" ht="13.5">
      <c r="A917">
        <v>48737</v>
      </c>
      <c r="C917" s="1">
        <v>0.42</v>
      </c>
      <c r="E917" s="15">
        <v>1.4</v>
      </c>
      <c r="F917" s="18">
        <v>8</v>
      </c>
      <c r="G917" s="15">
        <v>1.5</v>
      </c>
      <c r="H917" s="18">
        <v>13.2</v>
      </c>
      <c r="O917" s="14">
        <v>1.7</v>
      </c>
      <c r="P917" s="20">
        <v>3</v>
      </c>
      <c r="Q917" s="18">
        <v>2.7</v>
      </c>
      <c r="T917" s="27">
        <v>90</v>
      </c>
      <c r="U917" s="96">
        <v>3.7</v>
      </c>
      <c r="V917" s="96">
        <v>1.8</v>
      </c>
      <c r="W917" s="2">
        <v>7</v>
      </c>
      <c r="X917" s="42">
        <v>60</v>
      </c>
      <c r="Y917" s="12">
        <v>10</v>
      </c>
    </row>
    <row r="918" spans="1:8" ht="13.5">
      <c r="A918">
        <v>48738</v>
      </c>
      <c r="B918" s="54" t="s">
        <v>104</v>
      </c>
      <c r="E918" s="14">
        <v>1.6</v>
      </c>
      <c r="F918" s="18">
        <v>8</v>
      </c>
      <c r="G918" s="14">
        <v>1.7</v>
      </c>
      <c r="H918" s="18">
        <v>13.2</v>
      </c>
    </row>
    <row r="919" spans="1:25" ht="13.5">
      <c r="A919">
        <v>48739</v>
      </c>
      <c r="C919" s="1">
        <v>0.43</v>
      </c>
      <c r="E919" s="27">
        <v>1.6</v>
      </c>
      <c r="F919" s="28">
        <v>8</v>
      </c>
      <c r="G919" s="27">
        <v>1.7</v>
      </c>
      <c r="H919" s="28">
        <v>13.2</v>
      </c>
      <c r="O919" s="14">
        <v>1.7</v>
      </c>
      <c r="P919" s="20">
        <v>3</v>
      </c>
      <c r="Q919" s="18">
        <v>2.7</v>
      </c>
      <c r="T919" s="27">
        <v>90</v>
      </c>
      <c r="U919" s="96">
        <v>3.7</v>
      </c>
      <c r="V919" s="96">
        <v>1.8</v>
      </c>
      <c r="W919" s="2">
        <v>9.9</v>
      </c>
      <c r="X919" s="42">
        <v>70</v>
      </c>
      <c r="Y919" s="12">
        <v>10</v>
      </c>
    </row>
    <row r="920" spans="1:25" ht="13.5">
      <c r="A920">
        <v>48740</v>
      </c>
      <c r="C920" s="1">
        <v>0.23</v>
      </c>
      <c r="E920" s="27">
        <v>1.6</v>
      </c>
      <c r="F920" s="28">
        <v>8</v>
      </c>
      <c r="G920" s="27">
        <v>1.7</v>
      </c>
      <c r="H920" s="28">
        <v>13.2</v>
      </c>
      <c r="O920" s="14">
        <v>0.9</v>
      </c>
      <c r="P920" s="20">
        <v>3</v>
      </c>
      <c r="Q920" s="18">
        <v>2.7</v>
      </c>
      <c r="T920" s="27">
        <v>90</v>
      </c>
      <c r="U920" s="96">
        <v>3.7</v>
      </c>
      <c r="V920" s="96">
        <v>1.8</v>
      </c>
      <c r="W920" s="2">
        <v>9.9</v>
      </c>
      <c r="X920" s="42">
        <v>70</v>
      </c>
      <c r="Y920" s="12">
        <v>10</v>
      </c>
    </row>
    <row r="921" spans="1:25" ht="13.5">
      <c r="A921">
        <v>48741</v>
      </c>
      <c r="C921" s="1">
        <v>0.16</v>
      </c>
      <c r="E921" s="27">
        <v>1.6</v>
      </c>
      <c r="F921" s="28">
        <v>8</v>
      </c>
      <c r="G921" s="27">
        <v>1.7</v>
      </c>
      <c r="H921" s="28">
        <v>13.2</v>
      </c>
      <c r="O921" s="14">
        <v>0.5</v>
      </c>
      <c r="P921" s="20">
        <v>3</v>
      </c>
      <c r="Q921" s="18">
        <v>2.7</v>
      </c>
      <c r="T921" s="27">
        <v>90</v>
      </c>
      <c r="U921" s="96">
        <v>3.7</v>
      </c>
      <c r="V921" s="96">
        <v>1.8</v>
      </c>
      <c r="W921" s="2">
        <v>9.9</v>
      </c>
      <c r="X921" s="42">
        <v>90</v>
      </c>
      <c r="Y921" s="12">
        <v>10</v>
      </c>
    </row>
    <row r="922" spans="1:25" ht="13.5">
      <c r="A922">
        <v>48742</v>
      </c>
      <c r="C922" s="1">
        <v>0.43</v>
      </c>
      <c r="E922" s="27">
        <v>1.6</v>
      </c>
      <c r="F922" s="28">
        <v>8</v>
      </c>
      <c r="G922" s="27">
        <v>1.7</v>
      </c>
      <c r="H922" s="28">
        <v>13.2</v>
      </c>
      <c r="O922" s="14">
        <v>1.7</v>
      </c>
      <c r="P922" s="20">
        <v>3</v>
      </c>
      <c r="Q922" s="18">
        <v>2.7</v>
      </c>
      <c r="T922" s="27">
        <v>90</v>
      </c>
      <c r="U922" s="92">
        <v>3.9</v>
      </c>
      <c r="V922" s="92">
        <v>1.9</v>
      </c>
      <c r="W922" s="2">
        <v>9.9</v>
      </c>
      <c r="X922" s="42">
        <v>90</v>
      </c>
      <c r="Y922" s="12">
        <v>10</v>
      </c>
    </row>
    <row r="923" spans="1:25" ht="13.5">
      <c r="A923">
        <v>48743</v>
      </c>
      <c r="C923" s="1">
        <v>0.43</v>
      </c>
      <c r="E923" s="27">
        <v>1.6</v>
      </c>
      <c r="F923" s="28">
        <v>8</v>
      </c>
      <c r="G923" s="27">
        <v>1.7</v>
      </c>
      <c r="H923" s="28">
        <v>13.2</v>
      </c>
      <c r="O923" s="14">
        <v>1.7</v>
      </c>
      <c r="P923" s="20">
        <v>3</v>
      </c>
      <c r="Q923" s="18">
        <v>2.7</v>
      </c>
      <c r="T923" s="27">
        <v>90</v>
      </c>
      <c r="U923" s="92">
        <v>4.1</v>
      </c>
      <c r="V923" s="92">
        <v>2.2</v>
      </c>
      <c r="W923" s="2">
        <v>9.9</v>
      </c>
      <c r="X923" s="42">
        <v>90</v>
      </c>
      <c r="Y923" s="12">
        <v>10</v>
      </c>
    </row>
    <row r="924" spans="1:25" ht="13.5">
      <c r="A924">
        <v>48744</v>
      </c>
      <c r="C924" s="1">
        <v>0.43</v>
      </c>
      <c r="E924" s="27">
        <v>1.6</v>
      </c>
      <c r="F924" s="28">
        <v>8</v>
      </c>
      <c r="G924" s="27">
        <v>1.7</v>
      </c>
      <c r="H924" s="28">
        <v>13.2</v>
      </c>
      <c r="O924" s="14">
        <v>1.7</v>
      </c>
      <c r="P924" s="20">
        <v>3</v>
      </c>
      <c r="Q924" s="18">
        <v>2.7</v>
      </c>
      <c r="T924" s="27">
        <v>90</v>
      </c>
      <c r="U924" s="92">
        <v>4.3</v>
      </c>
      <c r="V924" s="92">
        <v>2.6</v>
      </c>
      <c r="W924" s="2">
        <v>9.9</v>
      </c>
      <c r="X924" s="42">
        <v>90</v>
      </c>
      <c r="Y924" s="12">
        <v>10</v>
      </c>
    </row>
    <row r="925" spans="1:25" ht="13.5">
      <c r="A925">
        <v>48745</v>
      </c>
      <c r="C925" s="1">
        <v>0.43</v>
      </c>
      <c r="E925" s="27">
        <v>1.6</v>
      </c>
      <c r="F925" s="28">
        <v>8</v>
      </c>
      <c r="G925" s="27">
        <v>1.7</v>
      </c>
      <c r="H925" s="28">
        <v>13.2</v>
      </c>
      <c r="O925" s="14">
        <v>1.7</v>
      </c>
      <c r="P925" s="20">
        <v>3</v>
      </c>
      <c r="Q925" s="18">
        <v>2.7</v>
      </c>
      <c r="T925" s="27">
        <v>90</v>
      </c>
      <c r="U925" s="92">
        <v>3.5</v>
      </c>
      <c r="V925" s="92">
        <v>1.5</v>
      </c>
      <c r="W925" s="2">
        <v>9.9</v>
      </c>
      <c r="X925" s="42">
        <v>90</v>
      </c>
      <c r="Y925" s="12">
        <v>10</v>
      </c>
    </row>
    <row r="926" spans="1:25" ht="13.5">
      <c r="A926">
        <v>48746</v>
      </c>
      <c r="C926" s="1">
        <v>0</v>
      </c>
      <c r="E926" s="27">
        <v>1.6</v>
      </c>
      <c r="F926" s="28">
        <v>8</v>
      </c>
      <c r="G926" s="27">
        <v>1.7</v>
      </c>
      <c r="H926" s="28">
        <v>13.2</v>
      </c>
      <c r="O926" s="14">
        <v>1.7</v>
      </c>
      <c r="P926" s="20">
        <v>3</v>
      </c>
      <c r="Q926" s="18">
        <v>2.7</v>
      </c>
      <c r="T926" s="27">
        <v>90</v>
      </c>
      <c r="U926" s="92">
        <v>3.3</v>
      </c>
      <c r="V926" s="92">
        <v>1.2</v>
      </c>
      <c r="W926" s="2">
        <v>9.9</v>
      </c>
      <c r="X926" s="42">
        <v>90</v>
      </c>
      <c r="Y926" s="12">
        <v>10</v>
      </c>
    </row>
    <row r="927" spans="1:25" ht="13.5">
      <c r="A927">
        <v>48747</v>
      </c>
      <c r="E927" s="27"/>
      <c r="F927" s="28"/>
      <c r="G927" s="27"/>
      <c r="H927" s="28"/>
      <c r="O927" s="14"/>
      <c r="P927" s="20"/>
      <c r="Q927" s="18"/>
      <c r="T927" s="27"/>
      <c r="U927" s="92"/>
      <c r="V927" s="92"/>
      <c r="X927" s="42"/>
      <c r="Y927" s="12"/>
    </row>
    <row r="928" spans="1:25" ht="13.5">
      <c r="A928">
        <v>48748</v>
      </c>
      <c r="E928" s="27"/>
      <c r="F928" s="28"/>
      <c r="G928" s="27"/>
      <c r="H928" s="28"/>
      <c r="O928" s="14"/>
      <c r="P928" s="20"/>
      <c r="Q928" s="18"/>
      <c r="T928" s="27"/>
      <c r="U928" s="92"/>
      <c r="V928" s="92"/>
      <c r="X928" s="42"/>
      <c r="Y928" s="12"/>
    </row>
    <row r="929" ht="13.5">
      <c r="A929">
        <v>48749</v>
      </c>
    </row>
    <row r="930" ht="13.5">
      <c r="A930">
        <v>48750</v>
      </c>
    </row>
    <row r="931" ht="13.5">
      <c r="A931">
        <v>48751</v>
      </c>
    </row>
    <row r="932" ht="13.5">
      <c r="A932">
        <v>48752</v>
      </c>
    </row>
    <row r="933" ht="13.5">
      <c r="A933">
        <v>48753</v>
      </c>
    </row>
    <row r="934" ht="13.5">
      <c r="A934">
        <v>48754</v>
      </c>
    </row>
    <row r="935" ht="13.5">
      <c r="A935">
        <v>48755</v>
      </c>
    </row>
    <row r="936" ht="13.5">
      <c r="A936">
        <v>48756</v>
      </c>
    </row>
    <row r="937" ht="13.5">
      <c r="A937">
        <v>48757</v>
      </c>
    </row>
    <row r="938" ht="13.5">
      <c r="A938">
        <v>48758</v>
      </c>
    </row>
    <row r="939" ht="13.5">
      <c r="A939">
        <v>48759</v>
      </c>
    </row>
    <row r="940" ht="13.5">
      <c r="A940">
        <v>48760</v>
      </c>
    </row>
    <row r="941" ht="13.5">
      <c r="A941">
        <v>48761</v>
      </c>
    </row>
    <row r="942" ht="13.5">
      <c r="A942">
        <v>48762</v>
      </c>
    </row>
    <row r="943" ht="13.5">
      <c r="A943">
        <v>48763</v>
      </c>
    </row>
    <row r="944" ht="13.5">
      <c r="A944">
        <v>48764</v>
      </c>
    </row>
    <row r="945" ht="13.5">
      <c r="A945">
        <v>48765</v>
      </c>
    </row>
    <row r="946" ht="13.5">
      <c r="A946">
        <v>48766</v>
      </c>
    </row>
    <row r="947" ht="13.5">
      <c r="A947">
        <v>48767</v>
      </c>
    </row>
    <row r="948" ht="13.5">
      <c r="A948">
        <v>48768</v>
      </c>
    </row>
    <row r="949" ht="13.5">
      <c r="A949">
        <v>48769</v>
      </c>
    </row>
    <row r="950" ht="13.5">
      <c r="A950">
        <v>48770</v>
      </c>
    </row>
    <row r="951" ht="13.5">
      <c r="A951">
        <v>48771</v>
      </c>
    </row>
    <row r="952" ht="13.5">
      <c r="A952">
        <v>48772</v>
      </c>
    </row>
    <row r="953" ht="13.5">
      <c r="A953">
        <v>48773</v>
      </c>
    </row>
    <row r="954" ht="13.5">
      <c r="A954">
        <v>48774</v>
      </c>
    </row>
    <row r="955" ht="13.5">
      <c r="A955">
        <v>48775</v>
      </c>
    </row>
    <row r="956" ht="13.5">
      <c r="A956">
        <v>48776</v>
      </c>
    </row>
    <row r="957" ht="13.5">
      <c r="A957">
        <v>48777</v>
      </c>
    </row>
    <row r="958" ht="13.5">
      <c r="A958">
        <v>48778</v>
      </c>
    </row>
    <row r="959" ht="13.5">
      <c r="A959">
        <v>48779</v>
      </c>
    </row>
    <row r="960" ht="13.5">
      <c r="A960">
        <v>48780</v>
      </c>
    </row>
    <row r="961" ht="13.5">
      <c r="A961">
        <v>48781</v>
      </c>
    </row>
    <row r="962" ht="13.5">
      <c r="A962">
        <v>48782</v>
      </c>
    </row>
    <row r="963" ht="13.5">
      <c r="A963">
        <v>48783</v>
      </c>
    </row>
    <row r="964" ht="13.5">
      <c r="A964">
        <v>48784</v>
      </c>
    </row>
    <row r="965" ht="13.5">
      <c r="A965">
        <v>48785</v>
      </c>
    </row>
    <row r="966" ht="13.5">
      <c r="A966">
        <v>48786</v>
      </c>
    </row>
    <row r="967" ht="13.5">
      <c r="A967">
        <v>48787</v>
      </c>
    </row>
    <row r="968" ht="13.5">
      <c r="A968">
        <v>48788</v>
      </c>
    </row>
    <row r="969" ht="13.5">
      <c r="A969">
        <v>48789</v>
      </c>
    </row>
    <row r="970" ht="13.5">
      <c r="A970">
        <v>48790</v>
      </c>
    </row>
    <row r="971" ht="13.5">
      <c r="A971">
        <v>48791</v>
      </c>
    </row>
    <row r="972" ht="13.5">
      <c r="A972">
        <v>48792</v>
      </c>
    </row>
    <row r="973" ht="13.5">
      <c r="A973">
        <v>48793</v>
      </c>
    </row>
    <row r="974" ht="13.5">
      <c r="A974">
        <v>48794</v>
      </c>
    </row>
    <row r="975" ht="13.5">
      <c r="A975">
        <v>48795</v>
      </c>
    </row>
    <row r="976" ht="13.5">
      <c r="A976">
        <v>48796</v>
      </c>
    </row>
    <row r="977" ht="13.5">
      <c r="A977">
        <v>48797</v>
      </c>
    </row>
    <row r="978" ht="13.5">
      <c r="A978">
        <v>48798</v>
      </c>
    </row>
    <row r="979" ht="13.5">
      <c r="A979">
        <v>48799</v>
      </c>
    </row>
    <row r="980" ht="13.5">
      <c r="A980">
        <v>48800</v>
      </c>
    </row>
    <row r="981" ht="13.5">
      <c r="A981">
        <v>48801</v>
      </c>
    </row>
    <row r="982" ht="13.5">
      <c r="A982">
        <v>48802</v>
      </c>
    </row>
    <row r="983" ht="13.5">
      <c r="A983">
        <v>48803</v>
      </c>
    </row>
    <row r="984" ht="13.5">
      <c r="A984">
        <v>48804</v>
      </c>
    </row>
    <row r="985" ht="13.5">
      <c r="A985">
        <v>48805</v>
      </c>
    </row>
    <row r="986" ht="13.5">
      <c r="A986">
        <v>48806</v>
      </c>
    </row>
    <row r="987" ht="13.5">
      <c r="A987">
        <v>48807</v>
      </c>
    </row>
    <row r="988" ht="13.5">
      <c r="A988">
        <v>48808</v>
      </c>
    </row>
    <row r="989" ht="13.5">
      <c r="A989">
        <v>48809</v>
      </c>
    </row>
    <row r="990" ht="13.5">
      <c r="A990">
        <v>48810</v>
      </c>
    </row>
    <row r="991" ht="13.5">
      <c r="A991">
        <v>48811</v>
      </c>
    </row>
    <row r="992" ht="13.5">
      <c r="A992">
        <v>48812</v>
      </c>
    </row>
    <row r="993" ht="13.5">
      <c r="A993">
        <v>48813</v>
      </c>
    </row>
    <row r="994" ht="13.5">
      <c r="A994">
        <v>48814</v>
      </c>
    </row>
    <row r="995" ht="13.5">
      <c r="A995">
        <v>48815</v>
      </c>
    </row>
    <row r="996" ht="13.5">
      <c r="A996">
        <v>48816</v>
      </c>
    </row>
    <row r="997" ht="13.5">
      <c r="A997">
        <v>48817</v>
      </c>
    </row>
    <row r="998" ht="13.5">
      <c r="A998">
        <v>48818</v>
      </c>
    </row>
    <row r="999" ht="13.5">
      <c r="A999">
        <v>48819</v>
      </c>
    </row>
    <row r="1000" ht="13.5">
      <c r="A1000">
        <v>48820</v>
      </c>
    </row>
    <row r="1001" ht="13.5">
      <c r="A1001">
        <v>48821</v>
      </c>
    </row>
    <row r="1002" ht="13.5">
      <c r="A1002">
        <v>48822</v>
      </c>
    </row>
    <row r="1003" ht="13.5">
      <c r="A1003">
        <v>48823</v>
      </c>
    </row>
    <row r="1004" ht="13.5">
      <c r="A1004">
        <v>48824</v>
      </c>
    </row>
    <row r="1005" ht="13.5">
      <c r="A1005">
        <v>48825</v>
      </c>
    </row>
    <row r="1006" ht="13.5">
      <c r="A1006">
        <v>48826</v>
      </c>
    </row>
    <row r="1007" ht="13.5">
      <c r="A1007">
        <v>48827</v>
      </c>
    </row>
    <row r="1008" ht="13.5">
      <c r="A1008">
        <v>48828</v>
      </c>
    </row>
    <row r="1009" ht="13.5">
      <c r="A1009">
        <v>48829</v>
      </c>
    </row>
    <row r="1010" ht="13.5">
      <c r="A1010">
        <v>48830</v>
      </c>
    </row>
    <row r="1011" ht="13.5">
      <c r="A1011">
        <v>48831</v>
      </c>
    </row>
    <row r="1012" ht="13.5">
      <c r="A1012">
        <v>48832</v>
      </c>
    </row>
    <row r="1013" ht="13.5">
      <c r="A1013">
        <v>48833</v>
      </c>
    </row>
    <row r="1014" ht="13.5">
      <c r="A1014">
        <v>48834</v>
      </c>
    </row>
    <row r="1015" ht="13.5">
      <c r="A1015">
        <v>48835</v>
      </c>
    </row>
    <row r="1016" ht="13.5">
      <c r="A1016">
        <v>48836</v>
      </c>
    </row>
    <row r="1017" ht="13.5">
      <c r="A1017">
        <v>48837</v>
      </c>
    </row>
    <row r="1018" ht="13.5">
      <c r="A1018">
        <v>48838</v>
      </c>
    </row>
    <row r="1019" ht="13.5">
      <c r="A1019">
        <v>48839</v>
      </c>
    </row>
    <row r="1020" ht="13.5">
      <c r="A1020">
        <v>48840</v>
      </c>
    </row>
    <row r="1021" ht="13.5">
      <c r="A1021">
        <v>48841</v>
      </c>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4512"/>
  <sheetViews>
    <sheetView workbookViewId="0" topLeftCell="A2725">
      <selection activeCell="B3458" sqref="B3458"/>
    </sheetView>
  </sheetViews>
  <sheetFormatPr defaultColWidth="9.00390625" defaultRowHeight="13.5"/>
  <cols>
    <col min="1" max="1" width="12.75390625" style="0" bestFit="1" customWidth="1"/>
    <col min="2" max="2" width="99.375" style="0" customWidth="1"/>
  </cols>
  <sheetData>
    <row r="1" spans="1:2" ht="13.5">
      <c r="A1" t="s">
        <v>771</v>
      </c>
      <c r="B1" t="s">
        <v>770</v>
      </c>
    </row>
    <row r="2" spans="1:2" ht="13.5">
      <c r="A2">
        <v>37595</v>
      </c>
      <c r="B2" t="s">
        <v>772</v>
      </c>
    </row>
    <row r="3" spans="1:2" ht="13.5">
      <c r="A3">
        <v>37598</v>
      </c>
      <c r="B3" t="s">
        <v>774</v>
      </c>
    </row>
    <row r="4" spans="1:2" ht="13.5">
      <c r="A4">
        <v>37614</v>
      </c>
      <c r="B4" t="s">
        <v>777</v>
      </c>
    </row>
    <row r="5" spans="1:2" ht="13.5">
      <c r="A5">
        <v>37615</v>
      </c>
      <c r="B5" t="s">
        <v>778</v>
      </c>
    </row>
    <row r="6" spans="1:2" ht="13.5">
      <c r="A6">
        <v>37616</v>
      </c>
      <c r="B6" t="s">
        <v>776</v>
      </c>
    </row>
    <row r="7" spans="1:2" ht="13.5">
      <c r="A7">
        <v>37617</v>
      </c>
      <c r="B7" t="s">
        <v>779</v>
      </c>
    </row>
    <row r="8" spans="1:2" ht="13.5">
      <c r="A8">
        <v>37618</v>
      </c>
      <c r="B8" t="s">
        <v>781</v>
      </c>
    </row>
    <row r="9" spans="1:2" ht="13.5">
      <c r="A9">
        <v>37619</v>
      </c>
      <c r="B9" t="s">
        <v>782</v>
      </c>
    </row>
    <row r="10" spans="1:2" ht="13.5">
      <c r="A10">
        <v>37620</v>
      </c>
      <c r="B10" t="s">
        <v>780</v>
      </c>
    </row>
    <row r="11" spans="1:2" ht="13.5">
      <c r="A11">
        <v>37621</v>
      </c>
      <c r="B11" t="s">
        <v>784</v>
      </c>
    </row>
    <row r="12" spans="1:2" ht="13.5">
      <c r="A12">
        <v>37622</v>
      </c>
      <c r="B12" t="s">
        <v>785</v>
      </c>
    </row>
    <row r="13" ht="13.5">
      <c r="A13">
        <v>37623</v>
      </c>
    </row>
    <row r="14" ht="13.5">
      <c r="A14">
        <v>37624</v>
      </c>
    </row>
    <row r="15" ht="13.5">
      <c r="A15">
        <v>37625</v>
      </c>
    </row>
    <row r="16" ht="13.5">
      <c r="A16">
        <v>37626</v>
      </c>
    </row>
    <row r="17" ht="13.5">
      <c r="A17">
        <f aca="true" t="shared" si="0" ref="A17:A28">A16+1</f>
        <v>37627</v>
      </c>
    </row>
    <row r="18" ht="13.5">
      <c r="A18">
        <f t="shared" si="0"/>
        <v>37628</v>
      </c>
    </row>
    <row r="19" ht="13.5">
      <c r="A19">
        <f t="shared" si="0"/>
        <v>37629</v>
      </c>
    </row>
    <row r="20" ht="13.5">
      <c r="A20">
        <f t="shared" si="0"/>
        <v>37630</v>
      </c>
    </row>
    <row r="21" ht="13.5">
      <c r="A21">
        <f t="shared" si="0"/>
        <v>37631</v>
      </c>
    </row>
    <row r="22" ht="13.5">
      <c r="A22">
        <f t="shared" si="0"/>
        <v>37632</v>
      </c>
    </row>
    <row r="23" ht="13.5">
      <c r="A23">
        <f t="shared" si="0"/>
        <v>37633</v>
      </c>
    </row>
    <row r="24" ht="13.5">
      <c r="A24">
        <f t="shared" si="0"/>
        <v>37634</v>
      </c>
    </row>
    <row r="25" ht="13.5">
      <c r="A25">
        <f t="shared" si="0"/>
        <v>37635</v>
      </c>
    </row>
    <row r="26" ht="13.5">
      <c r="A26">
        <f t="shared" si="0"/>
        <v>37636</v>
      </c>
    </row>
    <row r="27" ht="13.5">
      <c r="A27">
        <f t="shared" si="0"/>
        <v>37637</v>
      </c>
    </row>
    <row r="28" spans="1:2" ht="13.5">
      <c r="A28">
        <f t="shared" si="0"/>
        <v>37638</v>
      </c>
      <c r="B28" t="s">
        <v>789</v>
      </c>
    </row>
    <row r="29" spans="1:2" ht="13.5">
      <c r="A29">
        <f aca="true" t="shared" si="1" ref="A29:A45">A28+1</f>
        <v>37639</v>
      </c>
      <c r="B29" t="s">
        <v>791</v>
      </c>
    </row>
    <row r="30" spans="1:2" ht="13.5">
      <c r="A30">
        <f t="shared" si="1"/>
        <v>37640</v>
      </c>
      <c r="B30" t="s">
        <v>792</v>
      </c>
    </row>
    <row r="31" ht="13.5">
      <c r="A31">
        <f t="shared" si="1"/>
        <v>37641</v>
      </c>
    </row>
    <row r="32" spans="1:2" ht="13.5">
      <c r="A32">
        <f t="shared" si="1"/>
        <v>37642</v>
      </c>
      <c r="B32" t="s">
        <v>793</v>
      </c>
    </row>
    <row r="33" spans="1:2" ht="13.5">
      <c r="A33">
        <f t="shared" si="1"/>
        <v>37643</v>
      </c>
      <c r="B33" t="s">
        <v>793</v>
      </c>
    </row>
    <row r="34" ht="13.5">
      <c r="A34">
        <f t="shared" si="1"/>
        <v>37644</v>
      </c>
    </row>
    <row r="35" spans="1:2" ht="13.5">
      <c r="A35">
        <f t="shared" si="1"/>
        <v>37645</v>
      </c>
      <c r="B35" t="s">
        <v>795</v>
      </c>
    </row>
    <row r="36" spans="1:2" ht="13.5">
      <c r="A36">
        <f t="shared" si="1"/>
        <v>37646</v>
      </c>
      <c r="B36" t="s">
        <v>796</v>
      </c>
    </row>
    <row r="37" spans="1:2" ht="13.5">
      <c r="A37">
        <f t="shared" si="1"/>
        <v>37647</v>
      </c>
      <c r="B37" t="s">
        <v>797</v>
      </c>
    </row>
    <row r="38" spans="1:2" ht="13.5">
      <c r="A38">
        <f t="shared" si="1"/>
        <v>37648</v>
      </c>
      <c r="B38" t="s">
        <v>798</v>
      </c>
    </row>
    <row r="39" spans="1:2" ht="13.5">
      <c r="A39">
        <f t="shared" si="1"/>
        <v>37649</v>
      </c>
      <c r="B39" t="s">
        <v>800</v>
      </c>
    </row>
    <row r="40" spans="1:2" ht="13.5">
      <c r="A40">
        <f t="shared" si="1"/>
        <v>37650</v>
      </c>
      <c r="B40" t="s">
        <v>799</v>
      </c>
    </row>
    <row r="41" spans="1:2" ht="13.5">
      <c r="A41">
        <f t="shared" si="1"/>
        <v>37651</v>
      </c>
      <c r="B41" t="s">
        <v>801</v>
      </c>
    </row>
    <row r="42" spans="1:2" ht="13.5">
      <c r="A42">
        <f t="shared" si="1"/>
        <v>37652</v>
      </c>
      <c r="B42" t="s">
        <v>804</v>
      </c>
    </row>
    <row r="43" spans="1:2" ht="13.5">
      <c r="A43">
        <f t="shared" si="1"/>
        <v>37653</v>
      </c>
      <c r="B43" t="s">
        <v>805</v>
      </c>
    </row>
    <row r="44" spans="1:2" ht="13.5">
      <c r="A44">
        <f t="shared" si="1"/>
        <v>37654</v>
      </c>
      <c r="B44" t="s">
        <v>805</v>
      </c>
    </row>
    <row r="45" spans="1:2" ht="13.5">
      <c r="A45">
        <f t="shared" si="1"/>
        <v>37655</v>
      </c>
      <c r="B45" t="s">
        <v>806</v>
      </c>
    </row>
    <row r="46" spans="1:2" ht="13.5">
      <c r="A46">
        <v>37659</v>
      </c>
      <c r="B46" t="s">
        <v>809</v>
      </c>
    </row>
    <row r="47" spans="1:2" ht="13.5">
      <c r="A47">
        <v>37663</v>
      </c>
      <c r="B47" t="s">
        <v>810</v>
      </c>
    </row>
    <row r="48" spans="1:2" ht="13.5">
      <c r="A48">
        <v>37666</v>
      </c>
      <c r="B48" t="s">
        <v>811</v>
      </c>
    </row>
    <row r="49" spans="1:2" ht="13.5">
      <c r="A49">
        <v>37668</v>
      </c>
      <c r="B49" t="s">
        <v>812</v>
      </c>
    </row>
    <row r="50" spans="1:2" ht="13.5">
      <c r="A50">
        <v>37682</v>
      </c>
      <c r="B50" t="s">
        <v>819</v>
      </c>
    </row>
    <row r="51" spans="1:2" ht="13.5">
      <c r="A51">
        <v>37686</v>
      </c>
      <c r="B51" t="s">
        <v>820</v>
      </c>
    </row>
    <row r="52" spans="1:2" ht="13.5">
      <c r="A52">
        <v>37691</v>
      </c>
      <c r="B52" t="s">
        <v>821</v>
      </c>
    </row>
    <row r="53" spans="1:2" ht="13.5">
      <c r="A53">
        <v>37695</v>
      </c>
      <c r="B53" t="s">
        <v>822</v>
      </c>
    </row>
    <row r="54" spans="1:2" ht="13.5">
      <c r="A54">
        <f>A53+1</f>
        <v>37696</v>
      </c>
      <c r="B54" t="s">
        <v>823</v>
      </c>
    </row>
    <row r="55" spans="1:2" ht="13.5">
      <c r="A55">
        <f>A54+1</f>
        <v>37697</v>
      </c>
      <c r="B55" t="s">
        <v>824</v>
      </c>
    </row>
    <row r="56" spans="1:2" ht="13.5">
      <c r="A56">
        <v>37707</v>
      </c>
      <c r="B56" t="s">
        <v>825</v>
      </c>
    </row>
    <row r="57" spans="1:2" ht="13.5">
      <c r="A57">
        <v>37716</v>
      </c>
      <c r="B57" t="s">
        <v>828</v>
      </c>
    </row>
    <row r="58" spans="1:2" ht="13.5">
      <c r="A58">
        <v>37717</v>
      </c>
      <c r="B58" t="s">
        <v>829</v>
      </c>
    </row>
    <row r="59" spans="1:2" ht="13.5">
      <c r="A59">
        <v>37719</v>
      </c>
      <c r="B59" t="s">
        <v>830</v>
      </c>
    </row>
    <row r="60" spans="1:2" ht="13.5">
      <c r="A60">
        <v>37721</v>
      </c>
      <c r="B60" t="s">
        <v>831</v>
      </c>
    </row>
    <row r="61" spans="1:2" ht="13.5">
      <c r="A61" t="s">
        <v>832</v>
      </c>
      <c r="B61" t="s">
        <v>833</v>
      </c>
    </row>
    <row r="62" spans="1:2" ht="13.5">
      <c r="A62">
        <v>37724</v>
      </c>
      <c r="B62" t="s">
        <v>834</v>
      </c>
    </row>
    <row r="63" spans="1:2" ht="13.5">
      <c r="A63" t="s">
        <v>841</v>
      </c>
      <c r="B63" t="s">
        <v>842</v>
      </c>
    </row>
    <row r="64" spans="1:2" ht="13.5">
      <c r="A64">
        <v>37728</v>
      </c>
      <c r="B64" t="s">
        <v>843</v>
      </c>
    </row>
    <row r="65" spans="1:2" ht="13.5">
      <c r="A65">
        <v>37733</v>
      </c>
      <c r="B65" t="s">
        <v>844</v>
      </c>
    </row>
    <row r="66" spans="1:2" ht="13.5">
      <c r="A66">
        <v>37734</v>
      </c>
      <c r="B66" t="s">
        <v>845</v>
      </c>
    </row>
    <row r="67" spans="1:2" ht="13.5">
      <c r="A67">
        <v>37741</v>
      </c>
      <c r="B67" t="s">
        <v>848</v>
      </c>
    </row>
    <row r="68" spans="1:2" ht="13.5">
      <c r="A68">
        <v>37744</v>
      </c>
      <c r="B68" t="s">
        <v>849</v>
      </c>
    </row>
    <row r="69" spans="1:2" ht="13.5">
      <c r="A69">
        <v>37745</v>
      </c>
      <c r="B69" t="s">
        <v>850</v>
      </c>
    </row>
    <row r="70" spans="1:2" ht="13.5">
      <c r="A70">
        <v>37746</v>
      </c>
      <c r="B70" t="s">
        <v>851</v>
      </c>
    </row>
    <row r="71" spans="1:2" ht="13.5">
      <c r="A71">
        <v>37747</v>
      </c>
      <c r="B71" t="s">
        <v>852</v>
      </c>
    </row>
    <row r="72" spans="1:2" ht="13.5">
      <c r="A72">
        <v>37748</v>
      </c>
      <c r="B72" t="s">
        <v>853</v>
      </c>
    </row>
    <row r="73" spans="1:2" ht="13.5">
      <c r="A73">
        <v>37751</v>
      </c>
      <c r="B73" t="s">
        <v>854</v>
      </c>
    </row>
    <row r="74" spans="1:2" ht="13.5">
      <c r="A74">
        <v>37755</v>
      </c>
      <c r="B74" t="s">
        <v>855</v>
      </c>
    </row>
    <row r="75" spans="1:2" ht="13.5">
      <c r="A75">
        <v>37756</v>
      </c>
      <c r="B75" t="s">
        <v>856</v>
      </c>
    </row>
    <row r="76" spans="1:2" ht="13.5">
      <c r="A76">
        <v>37760</v>
      </c>
      <c r="B76" t="s">
        <v>857</v>
      </c>
    </row>
    <row r="77" spans="1:2" ht="13.5">
      <c r="A77">
        <v>37761</v>
      </c>
      <c r="B77" t="s">
        <v>858</v>
      </c>
    </row>
    <row r="78" spans="1:2" ht="13.5">
      <c r="A78">
        <v>37762</v>
      </c>
      <c r="B78" t="s">
        <v>859</v>
      </c>
    </row>
    <row r="79" spans="1:2" ht="13.5">
      <c r="A79">
        <v>37763</v>
      </c>
      <c r="B79" t="s">
        <v>860</v>
      </c>
    </row>
    <row r="80" spans="1:2" ht="13.5">
      <c r="A80">
        <v>37764</v>
      </c>
      <c r="B80" t="s">
        <v>861</v>
      </c>
    </row>
    <row r="81" spans="1:2" ht="13.5">
      <c r="A81">
        <v>37765</v>
      </c>
      <c r="B81" t="s">
        <v>862</v>
      </c>
    </row>
    <row r="82" spans="1:2" ht="13.5">
      <c r="A82">
        <v>37766</v>
      </c>
      <c r="B82" t="s">
        <v>863</v>
      </c>
    </row>
    <row r="83" spans="1:2" ht="13.5">
      <c r="A83">
        <v>37767</v>
      </c>
      <c r="B83" t="s">
        <v>864</v>
      </c>
    </row>
    <row r="84" spans="1:2" ht="13.5">
      <c r="A84">
        <v>37768</v>
      </c>
      <c r="B84" t="s">
        <v>865</v>
      </c>
    </row>
    <row r="85" ht="13.5">
      <c r="A85">
        <v>37769</v>
      </c>
    </row>
    <row r="86" spans="1:2" ht="13.5">
      <c r="A86">
        <v>37770</v>
      </c>
      <c r="B86" t="s">
        <v>866</v>
      </c>
    </row>
    <row r="87" spans="1:2" ht="13.5">
      <c r="A87">
        <v>37771</v>
      </c>
      <c r="B87" t="s">
        <v>867</v>
      </c>
    </row>
    <row r="88" spans="1:2" ht="13.5">
      <c r="A88">
        <v>37772</v>
      </c>
      <c r="B88" t="s">
        <v>868</v>
      </c>
    </row>
    <row r="89" spans="1:2" ht="13.5">
      <c r="A89">
        <v>37773</v>
      </c>
      <c r="B89" t="s">
        <v>868</v>
      </c>
    </row>
    <row r="90" spans="1:2" ht="13.5">
      <c r="A90">
        <v>37774</v>
      </c>
      <c r="B90" t="s">
        <v>868</v>
      </c>
    </row>
    <row r="91" spans="1:2" ht="13.5">
      <c r="A91">
        <v>37775</v>
      </c>
      <c r="B91" t="s">
        <v>869</v>
      </c>
    </row>
    <row r="92" spans="1:2" ht="13.5">
      <c r="A92">
        <v>37776</v>
      </c>
      <c r="B92" t="s">
        <v>870</v>
      </c>
    </row>
    <row r="93" spans="1:2" ht="13.5">
      <c r="A93">
        <v>37777</v>
      </c>
      <c r="B93" t="s">
        <v>871</v>
      </c>
    </row>
    <row r="94" spans="1:2" ht="13.5">
      <c r="A94">
        <v>37778</v>
      </c>
      <c r="B94" t="s">
        <v>872</v>
      </c>
    </row>
    <row r="95" spans="1:2" ht="13.5">
      <c r="A95">
        <v>37779</v>
      </c>
      <c r="B95" t="s">
        <v>873</v>
      </c>
    </row>
    <row r="96" ht="13.5">
      <c r="A96">
        <v>37780</v>
      </c>
    </row>
    <row r="97" spans="1:2" ht="13.5">
      <c r="A97">
        <v>37781</v>
      </c>
      <c r="B97" t="s">
        <v>874</v>
      </c>
    </row>
    <row r="98" spans="1:2" ht="13.5">
      <c r="A98">
        <v>37782</v>
      </c>
      <c r="B98" t="s">
        <v>875</v>
      </c>
    </row>
    <row r="99" spans="1:2" ht="13.5">
      <c r="A99">
        <v>37783</v>
      </c>
      <c r="B99" t="s">
        <v>876</v>
      </c>
    </row>
    <row r="100" spans="1:2" ht="13.5">
      <c r="A100">
        <v>37784</v>
      </c>
      <c r="B100" t="s">
        <v>877</v>
      </c>
    </row>
    <row r="101" ht="13.5">
      <c r="A101">
        <v>37785</v>
      </c>
    </row>
    <row r="102" ht="13.5">
      <c r="A102">
        <v>37786</v>
      </c>
    </row>
    <row r="103" spans="1:2" ht="13.5">
      <c r="A103">
        <v>37787</v>
      </c>
      <c r="B103" t="s">
        <v>876</v>
      </c>
    </row>
    <row r="104" spans="1:2" ht="13.5">
      <c r="A104">
        <v>37788</v>
      </c>
      <c r="B104" t="s">
        <v>878</v>
      </c>
    </row>
    <row r="105" spans="1:2" ht="13.5">
      <c r="A105">
        <v>37789</v>
      </c>
      <c r="B105" t="s">
        <v>879</v>
      </c>
    </row>
    <row r="106" spans="1:2" ht="13.5">
      <c r="A106">
        <v>37790</v>
      </c>
      <c r="B106" t="s">
        <v>880</v>
      </c>
    </row>
    <row r="107" spans="1:2" ht="13.5">
      <c r="A107">
        <v>37791</v>
      </c>
      <c r="B107" t="s">
        <v>880</v>
      </c>
    </row>
    <row r="108" spans="1:2" ht="13.5">
      <c r="A108">
        <v>37792</v>
      </c>
      <c r="B108" t="s">
        <v>881</v>
      </c>
    </row>
    <row r="109" spans="1:2" ht="13.5">
      <c r="A109">
        <v>37793</v>
      </c>
      <c r="B109" t="s">
        <v>882</v>
      </c>
    </row>
    <row r="110" spans="1:2" ht="13.5">
      <c r="A110">
        <v>37794</v>
      </c>
      <c r="B110" t="s">
        <v>883</v>
      </c>
    </row>
    <row r="111" spans="1:2" ht="13.5">
      <c r="A111">
        <v>37795</v>
      </c>
      <c r="B111" t="s">
        <v>884</v>
      </c>
    </row>
    <row r="112" spans="1:2" ht="13.5">
      <c r="A112">
        <v>37796</v>
      </c>
      <c r="B112" t="s">
        <v>885</v>
      </c>
    </row>
    <row r="113" spans="1:2" ht="13.5">
      <c r="A113">
        <v>37797</v>
      </c>
      <c r="B113" t="s">
        <v>886</v>
      </c>
    </row>
    <row r="114" spans="1:2" ht="13.5">
      <c r="A114">
        <v>37798</v>
      </c>
      <c r="B114" t="s">
        <v>887</v>
      </c>
    </row>
    <row r="115" spans="1:2" ht="13.5">
      <c r="A115">
        <v>37799</v>
      </c>
      <c r="B115" t="s">
        <v>888</v>
      </c>
    </row>
    <row r="116" spans="1:2" ht="13.5">
      <c r="A116">
        <v>37800</v>
      </c>
      <c r="B116" t="s">
        <v>889</v>
      </c>
    </row>
    <row r="117" spans="1:2" ht="13.5">
      <c r="A117">
        <v>37801</v>
      </c>
      <c r="B117" t="s">
        <v>890</v>
      </c>
    </row>
    <row r="118" spans="1:2" ht="13.5">
      <c r="A118">
        <v>37802</v>
      </c>
      <c r="B118" t="s">
        <v>891</v>
      </c>
    </row>
    <row r="119" spans="1:2" ht="13.5">
      <c r="A119">
        <v>37803</v>
      </c>
      <c r="B119" t="s">
        <v>891</v>
      </c>
    </row>
    <row r="120" spans="1:2" ht="13.5">
      <c r="A120" s="11">
        <v>37804</v>
      </c>
      <c r="B120" t="s">
        <v>934</v>
      </c>
    </row>
    <row r="121" spans="1:2" ht="13.5">
      <c r="A121">
        <v>37805</v>
      </c>
      <c r="B121" t="s">
        <v>892</v>
      </c>
    </row>
    <row r="122" spans="1:2" ht="13.5">
      <c r="A122">
        <v>37806</v>
      </c>
      <c r="B122" t="s">
        <v>893</v>
      </c>
    </row>
    <row r="123" spans="1:2" ht="13.5">
      <c r="A123">
        <v>37807</v>
      </c>
      <c r="B123" t="s">
        <v>894</v>
      </c>
    </row>
    <row r="124" spans="1:2" ht="13.5">
      <c r="A124">
        <v>37808</v>
      </c>
      <c r="B124" t="s">
        <v>924</v>
      </c>
    </row>
    <row r="125" spans="1:2" ht="13.5">
      <c r="A125">
        <v>37809</v>
      </c>
      <c r="B125" t="s">
        <v>925</v>
      </c>
    </row>
    <row r="126" spans="1:2" ht="13.5">
      <c r="A126">
        <v>37810</v>
      </c>
      <c r="B126" t="s">
        <v>926</v>
      </c>
    </row>
    <row r="127" spans="1:2" ht="13.5">
      <c r="A127">
        <v>37811</v>
      </c>
      <c r="B127" t="s">
        <v>927</v>
      </c>
    </row>
    <row r="128" spans="1:2" ht="13.5">
      <c r="A128">
        <v>37812</v>
      </c>
      <c r="B128" t="s">
        <v>928</v>
      </c>
    </row>
    <row r="129" spans="1:2" ht="13.5">
      <c r="A129" t="s">
        <v>929</v>
      </c>
      <c r="B129" t="s">
        <v>927</v>
      </c>
    </row>
    <row r="130" spans="1:2" ht="13.5">
      <c r="A130">
        <v>37816</v>
      </c>
      <c r="B130" t="s">
        <v>930</v>
      </c>
    </row>
    <row r="131" spans="1:2" ht="13.5">
      <c r="A131">
        <v>37817</v>
      </c>
      <c r="B131" t="s">
        <v>931</v>
      </c>
    </row>
    <row r="132" spans="1:2" ht="13.5">
      <c r="A132">
        <v>37819</v>
      </c>
      <c r="B132" t="s">
        <v>935</v>
      </c>
    </row>
    <row r="133" spans="1:2" ht="13.5">
      <c r="A133">
        <v>37821</v>
      </c>
      <c r="B133" t="s">
        <v>932</v>
      </c>
    </row>
    <row r="134" spans="1:2" ht="13.5">
      <c r="A134">
        <v>37822</v>
      </c>
      <c r="B134" t="s">
        <v>933</v>
      </c>
    </row>
    <row r="135" spans="1:2" ht="13.5">
      <c r="A135">
        <v>37823</v>
      </c>
      <c r="B135" t="s">
        <v>936</v>
      </c>
    </row>
    <row r="136" spans="1:2" ht="13.5">
      <c r="A136">
        <v>37824</v>
      </c>
      <c r="B136" t="s">
        <v>937</v>
      </c>
    </row>
    <row r="137" spans="1:2" ht="13.5">
      <c r="A137">
        <v>37825</v>
      </c>
      <c r="B137" t="s">
        <v>938</v>
      </c>
    </row>
    <row r="138" spans="1:2" ht="13.5">
      <c r="A138">
        <v>37826</v>
      </c>
      <c r="B138" t="s">
        <v>939</v>
      </c>
    </row>
    <row r="139" spans="1:2" ht="13.5">
      <c r="A139">
        <v>37827</v>
      </c>
      <c r="B139" t="s">
        <v>940</v>
      </c>
    </row>
    <row r="140" spans="1:2" ht="13.5">
      <c r="A140">
        <v>37828</v>
      </c>
      <c r="B140" t="s">
        <v>941</v>
      </c>
    </row>
    <row r="141" spans="1:2" ht="13.5">
      <c r="A141">
        <v>37829</v>
      </c>
      <c r="B141" t="s">
        <v>942</v>
      </c>
    </row>
    <row r="142" spans="1:2" ht="13.5">
      <c r="A142">
        <v>37830</v>
      </c>
      <c r="B142" t="s">
        <v>943</v>
      </c>
    </row>
    <row r="143" spans="1:2" ht="13.5">
      <c r="A143">
        <v>37831</v>
      </c>
      <c r="B143" t="s">
        <v>944</v>
      </c>
    </row>
    <row r="144" spans="1:2" ht="13.5">
      <c r="A144">
        <v>37832</v>
      </c>
      <c r="B144" t="s">
        <v>947</v>
      </c>
    </row>
    <row r="145" spans="1:2" ht="13.5">
      <c r="A145">
        <v>37833</v>
      </c>
      <c r="B145" t="s">
        <v>948</v>
      </c>
    </row>
    <row r="146" spans="1:2" ht="13.5">
      <c r="A146">
        <v>37834</v>
      </c>
      <c r="B146" t="s">
        <v>949</v>
      </c>
    </row>
    <row r="147" spans="1:2" ht="13.5">
      <c r="A147">
        <v>37835</v>
      </c>
      <c r="B147" t="s">
        <v>950</v>
      </c>
    </row>
    <row r="148" spans="1:2" ht="13.5">
      <c r="A148">
        <v>37836</v>
      </c>
      <c r="B148" t="s">
        <v>952</v>
      </c>
    </row>
    <row r="149" spans="1:2" ht="13.5">
      <c r="A149">
        <v>37837</v>
      </c>
      <c r="B149" t="s">
        <v>951</v>
      </c>
    </row>
    <row r="150" spans="1:2" ht="13.5">
      <c r="A150">
        <v>37838</v>
      </c>
      <c r="B150" t="s">
        <v>953</v>
      </c>
    </row>
    <row r="151" spans="1:2" ht="13.5">
      <c r="A151">
        <v>37839</v>
      </c>
      <c r="B151" t="s">
        <v>827</v>
      </c>
    </row>
    <row r="152" spans="1:2" ht="13.5">
      <c r="A152">
        <v>37840</v>
      </c>
      <c r="B152" t="s">
        <v>954</v>
      </c>
    </row>
    <row r="153" spans="1:2" ht="13.5">
      <c r="A153">
        <v>37841</v>
      </c>
      <c r="B153" t="s">
        <v>955</v>
      </c>
    </row>
    <row r="154" spans="1:2" ht="13.5">
      <c r="A154">
        <v>37842</v>
      </c>
      <c r="B154" t="s">
        <v>848</v>
      </c>
    </row>
    <row r="155" spans="1:2" ht="13.5">
      <c r="A155" s="11">
        <v>37843</v>
      </c>
      <c r="B155" t="s">
        <v>956</v>
      </c>
    </row>
    <row r="156" spans="1:2" ht="13.5">
      <c r="A156">
        <v>37844</v>
      </c>
      <c r="B156" t="s">
        <v>957</v>
      </c>
    </row>
    <row r="157" spans="1:2" ht="13.5">
      <c r="A157">
        <v>37845</v>
      </c>
      <c r="B157" t="s">
        <v>958</v>
      </c>
    </row>
    <row r="158" ht="13.5">
      <c r="A158">
        <v>37846</v>
      </c>
    </row>
    <row r="159" ht="13.5">
      <c r="A159">
        <v>37847</v>
      </c>
    </row>
    <row r="160" spans="1:2" ht="13.5">
      <c r="A160">
        <v>37848</v>
      </c>
      <c r="B160" t="s">
        <v>959</v>
      </c>
    </row>
    <row r="161" spans="1:2" ht="13.5">
      <c r="A161">
        <v>37849</v>
      </c>
      <c r="B161" t="s">
        <v>960</v>
      </c>
    </row>
    <row r="162" spans="1:2" ht="13.5">
      <c r="A162">
        <v>37850</v>
      </c>
      <c r="B162" t="s">
        <v>961</v>
      </c>
    </row>
    <row r="163" spans="1:2" ht="13.5">
      <c r="A163">
        <v>37851</v>
      </c>
      <c r="B163" t="s">
        <v>962</v>
      </c>
    </row>
    <row r="164" spans="1:2" ht="13.5">
      <c r="A164">
        <v>37852</v>
      </c>
      <c r="B164" t="s">
        <v>963</v>
      </c>
    </row>
    <row r="165" spans="1:2" ht="13.5">
      <c r="A165">
        <v>37853</v>
      </c>
      <c r="B165" t="s">
        <v>962</v>
      </c>
    </row>
    <row r="166" spans="1:2" ht="13.5">
      <c r="A166">
        <v>37854</v>
      </c>
      <c r="B166" t="s">
        <v>964</v>
      </c>
    </row>
    <row r="167" spans="1:2" ht="13.5">
      <c r="A167">
        <v>37855</v>
      </c>
      <c r="B167" t="s">
        <v>965</v>
      </c>
    </row>
    <row r="168" spans="1:2" ht="13.5">
      <c r="A168">
        <v>37856</v>
      </c>
      <c r="B168" t="s">
        <v>967</v>
      </c>
    </row>
    <row r="169" spans="1:2" ht="13.5">
      <c r="A169">
        <v>37857</v>
      </c>
      <c r="B169" t="s">
        <v>967</v>
      </c>
    </row>
    <row r="170" spans="1:2" ht="13.5">
      <c r="A170">
        <v>37858</v>
      </c>
      <c r="B170" t="s">
        <v>968</v>
      </c>
    </row>
    <row r="171" spans="1:2" ht="13.5">
      <c r="A171">
        <v>37859</v>
      </c>
      <c r="B171" t="s">
        <v>966</v>
      </c>
    </row>
    <row r="172" spans="1:2" ht="13.5">
      <c r="A172">
        <v>37860</v>
      </c>
      <c r="B172" t="s">
        <v>969</v>
      </c>
    </row>
    <row r="173" spans="1:2" ht="13.5">
      <c r="A173">
        <v>37861</v>
      </c>
      <c r="B173" t="s">
        <v>969</v>
      </c>
    </row>
    <row r="174" spans="1:2" ht="13.5">
      <c r="A174">
        <v>37862</v>
      </c>
      <c r="B174" t="s">
        <v>969</v>
      </c>
    </row>
    <row r="175" spans="1:2" ht="13.5">
      <c r="A175">
        <v>37863</v>
      </c>
      <c r="B175" t="s">
        <v>962</v>
      </c>
    </row>
    <row r="176" spans="1:2" ht="13.5">
      <c r="A176">
        <v>37864</v>
      </c>
      <c r="B176" t="s">
        <v>970</v>
      </c>
    </row>
    <row r="177" spans="1:2" ht="13.5">
      <c r="A177">
        <v>37865</v>
      </c>
      <c r="B177" t="s">
        <v>963</v>
      </c>
    </row>
    <row r="178" spans="1:2" ht="13.5">
      <c r="A178">
        <v>37866</v>
      </c>
      <c r="B178" t="s">
        <v>963</v>
      </c>
    </row>
    <row r="179" spans="1:2" ht="13.5">
      <c r="A179">
        <v>37867</v>
      </c>
      <c r="B179" t="s">
        <v>963</v>
      </c>
    </row>
    <row r="180" spans="1:2" ht="13.5">
      <c r="A180">
        <v>37868</v>
      </c>
      <c r="B180" t="s">
        <v>969</v>
      </c>
    </row>
    <row r="181" spans="1:2" ht="13.5">
      <c r="A181">
        <v>37869</v>
      </c>
      <c r="B181" t="s">
        <v>969</v>
      </c>
    </row>
    <row r="182" spans="1:2" ht="13.5">
      <c r="A182">
        <v>37870</v>
      </c>
      <c r="B182" t="s">
        <v>971</v>
      </c>
    </row>
    <row r="183" spans="1:2" ht="13.5">
      <c r="A183">
        <v>37871</v>
      </c>
      <c r="B183" t="s">
        <v>972</v>
      </c>
    </row>
    <row r="184" ht="13.5">
      <c r="A184">
        <v>37872</v>
      </c>
    </row>
    <row r="185" spans="1:2" ht="13.5">
      <c r="A185">
        <v>37873</v>
      </c>
      <c r="B185" t="s">
        <v>973</v>
      </c>
    </row>
    <row r="186" ht="13.5">
      <c r="A186">
        <f>A185+1</f>
        <v>37874</v>
      </c>
    </row>
    <row r="187" ht="13.5">
      <c r="A187">
        <f>A186+1</f>
        <v>37875</v>
      </c>
    </row>
    <row r="188" spans="1:2" ht="13.5">
      <c r="A188">
        <f aca="true" t="shared" si="2" ref="A188:A251">A187+1</f>
        <v>37876</v>
      </c>
      <c r="B188" t="s">
        <v>974</v>
      </c>
    </row>
    <row r="189" spans="1:2" ht="13.5">
      <c r="A189">
        <f t="shared" si="2"/>
        <v>37877</v>
      </c>
      <c r="B189" t="s">
        <v>975</v>
      </c>
    </row>
    <row r="190" ht="13.5">
      <c r="A190">
        <f t="shared" si="2"/>
        <v>37878</v>
      </c>
    </row>
    <row r="191" ht="13.5">
      <c r="A191">
        <f t="shared" si="2"/>
        <v>37879</v>
      </c>
    </row>
    <row r="192" ht="13.5">
      <c r="A192">
        <f t="shared" si="2"/>
        <v>37880</v>
      </c>
    </row>
    <row r="193" spans="1:2" ht="13.5">
      <c r="A193">
        <f t="shared" si="2"/>
        <v>37881</v>
      </c>
      <c r="B193" t="s">
        <v>976</v>
      </c>
    </row>
    <row r="194" spans="1:2" ht="13.5">
      <c r="A194">
        <f>A193+1</f>
        <v>37882</v>
      </c>
      <c r="B194" t="s">
        <v>977</v>
      </c>
    </row>
    <row r="195" ht="13.5">
      <c r="A195">
        <f t="shared" si="2"/>
        <v>37883</v>
      </c>
    </row>
    <row r="196" ht="13.5">
      <c r="A196" s="12">
        <f t="shared" si="2"/>
        <v>37884</v>
      </c>
    </row>
    <row r="197" spans="1:2" ht="13.5">
      <c r="A197" s="11">
        <f t="shared" si="2"/>
        <v>37885</v>
      </c>
      <c r="B197" t="s">
        <v>978</v>
      </c>
    </row>
    <row r="198" spans="1:2" ht="13.5">
      <c r="A198">
        <f t="shared" si="2"/>
        <v>37886</v>
      </c>
      <c r="B198" t="s">
        <v>979</v>
      </c>
    </row>
    <row r="199" spans="1:2" ht="13.5">
      <c r="A199">
        <f t="shared" si="2"/>
        <v>37887</v>
      </c>
      <c r="B199" t="s">
        <v>980</v>
      </c>
    </row>
    <row r="200" ht="13.5">
      <c r="A200">
        <f t="shared" si="2"/>
        <v>37888</v>
      </c>
    </row>
    <row r="201" ht="13.5">
      <c r="A201">
        <f t="shared" si="2"/>
        <v>37889</v>
      </c>
    </row>
    <row r="202" ht="13.5">
      <c r="A202">
        <f t="shared" si="2"/>
        <v>37890</v>
      </c>
    </row>
    <row r="203" spans="1:2" ht="13.5">
      <c r="A203">
        <f t="shared" si="2"/>
        <v>37891</v>
      </c>
      <c r="B203" t="s">
        <v>982</v>
      </c>
    </row>
    <row r="204" spans="1:2" ht="13.5">
      <c r="A204">
        <f t="shared" si="2"/>
        <v>37892</v>
      </c>
      <c r="B204" t="s">
        <v>981</v>
      </c>
    </row>
    <row r="205" spans="1:2" ht="13.5">
      <c r="A205">
        <f t="shared" si="2"/>
        <v>37893</v>
      </c>
      <c r="B205" t="s">
        <v>981</v>
      </c>
    </row>
    <row r="206" spans="1:2" ht="13.5">
      <c r="A206">
        <f t="shared" si="2"/>
        <v>37894</v>
      </c>
      <c r="B206" t="s">
        <v>981</v>
      </c>
    </row>
    <row r="207" spans="1:2" ht="13.5">
      <c r="A207">
        <f t="shared" si="2"/>
        <v>37895</v>
      </c>
      <c r="B207" t="s">
        <v>983</v>
      </c>
    </row>
    <row r="208" spans="1:2" ht="13.5">
      <c r="A208">
        <f t="shared" si="2"/>
        <v>37896</v>
      </c>
      <c r="B208" t="s">
        <v>983</v>
      </c>
    </row>
    <row r="209" spans="1:2" ht="13.5">
      <c r="A209">
        <f t="shared" si="2"/>
        <v>37897</v>
      </c>
      <c r="B209" t="s">
        <v>983</v>
      </c>
    </row>
    <row r="210" spans="1:2" ht="13.5">
      <c r="A210">
        <f t="shared" si="2"/>
        <v>37898</v>
      </c>
      <c r="B210" t="s">
        <v>983</v>
      </c>
    </row>
    <row r="211" spans="1:2" ht="13.5">
      <c r="A211">
        <f t="shared" si="2"/>
        <v>37899</v>
      </c>
      <c r="B211" t="s">
        <v>983</v>
      </c>
    </row>
    <row r="212" spans="1:2" ht="13.5">
      <c r="A212">
        <f t="shared" si="2"/>
        <v>37900</v>
      </c>
      <c r="B212" t="s">
        <v>984</v>
      </c>
    </row>
    <row r="213" spans="1:2" ht="13.5">
      <c r="A213">
        <f t="shared" si="2"/>
        <v>37901</v>
      </c>
      <c r="B213" t="s">
        <v>984</v>
      </c>
    </row>
    <row r="214" spans="1:2" ht="13.5">
      <c r="A214">
        <f t="shared" si="2"/>
        <v>37902</v>
      </c>
      <c r="B214" t="s">
        <v>985</v>
      </c>
    </row>
    <row r="215" spans="1:2" ht="13.5">
      <c r="A215">
        <f t="shared" si="2"/>
        <v>37903</v>
      </c>
      <c r="B215" t="s">
        <v>986</v>
      </c>
    </row>
    <row r="216" ht="13.5">
      <c r="A216">
        <f t="shared" si="2"/>
        <v>37904</v>
      </c>
    </row>
    <row r="217" ht="13.5">
      <c r="A217">
        <f t="shared" si="2"/>
        <v>37905</v>
      </c>
    </row>
    <row r="218" ht="13.5">
      <c r="A218">
        <f t="shared" si="2"/>
        <v>37906</v>
      </c>
    </row>
    <row r="219" ht="13.5">
      <c r="A219">
        <f t="shared" si="2"/>
        <v>37907</v>
      </c>
    </row>
    <row r="220" spans="1:2" ht="13.5">
      <c r="A220">
        <f t="shared" si="2"/>
        <v>37908</v>
      </c>
      <c r="B220" t="s">
        <v>994</v>
      </c>
    </row>
    <row r="221" spans="1:2" ht="13.5">
      <c r="A221">
        <f t="shared" si="2"/>
        <v>37909</v>
      </c>
      <c r="B221" t="s">
        <v>995</v>
      </c>
    </row>
    <row r="222" spans="1:2" ht="13.5">
      <c r="A222">
        <f t="shared" si="2"/>
        <v>37910</v>
      </c>
      <c r="B222" t="s">
        <v>996</v>
      </c>
    </row>
    <row r="223" spans="1:2" ht="13.5">
      <c r="A223">
        <f t="shared" si="2"/>
        <v>37911</v>
      </c>
      <c r="B223" t="s">
        <v>997</v>
      </c>
    </row>
    <row r="224" spans="1:2" ht="13.5">
      <c r="A224">
        <f t="shared" si="2"/>
        <v>37912</v>
      </c>
      <c r="B224" t="s">
        <v>997</v>
      </c>
    </row>
    <row r="225" spans="1:2" ht="13.5">
      <c r="A225">
        <f t="shared" si="2"/>
        <v>37913</v>
      </c>
      <c r="B225" t="s">
        <v>998</v>
      </c>
    </row>
    <row r="226" spans="1:2" ht="13.5">
      <c r="A226">
        <f t="shared" si="2"/>
        <v>37914</v>
      </c>
      <c r="B226" t="s">
        <v>998</v>
      </c>
    </row>
    <row r="227" spans="1:2" ht="13.5">
      <c r="A227">
        <f t="shared" si="2"/>
        <v>37915</v>
      </c>
      <c r="B227" t="s">
        <v>998</v>
      </c>
    </row>
    <row r="228" spans="1:2" ht="13.5">
      <c r="A228">
        <f t="shared" si="2"/>
        <v>37916</v>
      </c>
      <c r="B228" t="s">
        <v>998</v>
      </c>
    </row>
    <row r="229" spans="1:2" ht="13.5">
      <c r="A229">
        <f t="shared" si="2"/>
        <v>37917</v>
      </c>
      <c r="B229" t="s">
        <v>1011</v>
      </c>
    </row>
    <row r="230" spans="1:2" ht="13.5">
      <c r="A230">
        <f t="shared" si="2"/>
        <v>37918</v>
      </c>
      <c r="B230" t="s">
        <v>1011</v>
      </c>
    </row>
    <row r="231" spans="1:2" ht="13.5">
      <c r="A231">
        <f t="shared" si="2"/>
        <v>37919</v>
      </c>
      <c r="B231" t="s">
        <v>995</v>
      </c>
    </row>
    <row r="232" spans="1:2" ht="13.5">
      <c r="A232">
        <f t="shared" si="2"/>
        <v>37920</v>
      </c>
      <c r="B232" t="s">
        <v>1012</v>
      </c>
    </row>
    <row r="233" spans="1:2" ht="13.5">
      <c r="A233">
        <f t="shared" si="2"/>
        <v>37921</v>
      </c>
      <c r="B233" t="s">
        <v>1013</v>
      </c>
    </row>
    <row r="234" spans="1:2" ht="13.5">
      <c r="A234">
        <f t="shared" si="2"/>
        <v>37922</v>
      </c>
      <c r="B234" t="s">
        <v>1015</v>
      </c>
    </row>
    <row r="235" spans="1:2" ht="13.5">
      <c r="A235">
        <f t="shared" si="2"/>
        <v>37923</v>
      </c>
      <c r="B235" t="s">
        <v>1017</v>
      </c>
    </row>
    <row r="236" spans="1:2" ht="13.5">
      <c r="A236">
        <f t="shared" si="2"/>
        <v>37924</v>
      </c>
      <c r="B236" t="s">
        <v>1014</v>
      </c>
    </row>
    <row r="237" spans="1:2" ht="13.5">
      <c r="A237">
        <f t="shared" si="2"/>
        <v>37925</v>
      </c>
      <c r="B237" t="s">
        <v>1016</v>
      </c>
    </row>
    <row r="238" spans="1:2" ht="13.5">
      <c r="A238">
        <f t="shared" si="2"/>
        <v>37926</v>
      </c>
      <c r="B238" t="s">
        <v>1014</v>
      </c>
    </row>
    <row r="239" spans="1:2" ht="13.5">
      <c r="A239">
        <f t="shared" si="2"/>
        <v>37927</v>
      </c>
      <c r="B239" t="s">
        <v>1019</v>
      </c>
    </row>
    <row r="240" spans="1:2" ht="13.5">
      <c r="A240">
        <f t="shared" si="2"/>
        <v>37928</v>
      </c>
      <c r="B240" t="s">
        <v>1020</v>
      </c>
    </row>
    <row r="241" spans="1:2" ht="13.5">
      <c r="A241">
        <f t="shared" si="2"/>
        <v>37929</v>
      </c>
      <c r="B241" t="s">
        <v>1021</v>
      </c>
    </row>
    <row r="242" spans="1:2" ht="13.5">
      <c r="A242">
        <f t="shared" si="2"/>
        <v>37930</v>
      </c>
      <c r="B242" t="s">
        <v>1022</v>
      </c>
    </row>
    <row r="243" spans="1:2" ht="13.5">
      <c r="A243">
        <f t="shared" si="2"/>
        <v>37931</v>
      </c>
      <c r="B243" t="s">
        <v>1023</v>
      </c>
    </row>
    <row r="244" spans="1:2" ht="13.5">
      <c r="A244">
        <f t="shared" si="2"/>
        <v>37932</v>
      </c>
      <c r="B244" t="s">
        <v>1021</v>
      </c>
    </row>
    <row r="245" spans="1:2" ht="13.5">
      <c r="A245">
        <f t="shared" si="2"/>
        <v>37933</v>
      </c>
      <c r="B245" t="s">
        <v>1024</v>
      </c>
    </row>
    <row r="246" spans="1:2" ht="13.5">
      <c r="A246">
        <f t="shared" si="2"/>
        <v>37934</v>
      </c>
      <c r="B246" t="s">
        <v>1025</v>
      </c>
    </row>
    <row r="247" spans="1:2" ht="13.5">
      <c r="A247">
        <f t="shared" si="2"/>
        <v>37935</v>
      </c>
      <c r="B247" t="s">
        <v>1025</v>
      </c>
    </row>
    <row r="248" spans="1:2" ht="13.5">
      <c r="A248">
        <f t="shared" si="2"/>
        <v>37936</v>
      </c>
      <c r="B248" t="s">
        <v>1026</v>
      </c>
    </row>
    <row r="249" spans="1:2" ht="13.5">
      <c r="A249">
        <f t="shared" si="2"/>
        <v>37937</v>
      </c>
      <c r="B249" t="s">
        <v>1026</v>
      </c>
    </row>
    <row r="250" spans="1:2" ht="13.5">
      <c r="A250">
        <f t="shared" si="2"/>
        <v>37938</v>
      </c>
      <c r="B250" t="s">
        <v>1027</v>
      </c>
    </row>
    <row r="251" spans="1:2" ht="13.5">
      <c r="A251">
        <f t="shared" si="2"/>
        <v>37939</v>
      </c>
      <c r="B251" t="s">
        <v>1028</v>
      </c>
    </row>
    <row r="252" spans="1:2" ht="13.5">
      <c r="A252">
        <f aca="true" t="shared" si="3" ref="A252:A301">A251+1</f>
        <v>37940</v>
      </c>
      <c r="B252" t="s">
        <v>1029</v>
      </c>
    </row>
    <row r="253" spans="1:2" ht="13.5">
      <c r="A253">
        <f t="shared" si="3"/>
        <v>37941</v>
      </c>
      <c r="B253" t="s">
        <v>1029</v>
      </c>
    </row>
    <row r="254" spans="1:2" ht="13.5">
      <c r="A254">
        <f t="shared" si="3"/>
        <v>37942</v>
      </c>
      <c r="B254" t="s">
        <v>1</v>
      </c>
    </row>
    <row r="255" spans="1:2" ht="13.5">
      <c r="A255">
        <f t="shared" si="3"/>
        <v>37943</v>
      </c>
      <c r="B255" t="s">
        <v>5</v>
      </c>
    </row>
    <row r="256" spans="1:2" ht="13.5">
      <c r="A256">
        <f t="shared" si="3"/>
        <v>37944</v>
      </c>
      <c r="B256" t="s">
        <v>1030</v>
      </c>
    </row>
    <row r="257" spans="1:2" ht="13.5">
      <c r="A257">
        <f t="shared" si="3"/>
        <v>37945</v>
      </c>
      <c r="B257" t="s">
        <v>0</v>
      </c>
    </row>
    <row r="258" spans="1:2" ht="13.5">
      <c r="A258">
        <f t="shared" si="3"/>
        <v>37946</v>
      </c>
      <c r="B258" t="s">
        <v>2</v>
      </c>
    </row>
    <row r="259" spans="1:2" ht="13.5">
      <c r="A259">
        <f t="shared" si="3"/>
        <v>37947</v>
      </c>
      <c r="B259" t="s">
        <v>3</v>
      </c>
    </row>
    <row r="260" spans="1:2" ht="13.5">
      <c r="A260">
        <f t="shared" si="3"/>
        <v>37948</v>
      </c>
      <c r="B260" t="s">
        <v>6</v>
      </c>
    </row>
    <row r="261" spans="1:2" ht="13.5">
      <c r="A261">
        <f t="shared" si="3"/>
        <v>37949</v>
      </c>
      <c r="B261" t="s">
        <v>7</v>
      </c>
    </row>
    <row r="262" spans="1:2" ht="13.5">
      <c r="A262">
        <f t="shared" si="3"/>
        <v>37950</v>
      </c>
      <c r="B262" t="s">
        <v>8</v>
      </c>
    </row>
    <row r="263" spans="1:2" ht="13.5">
      <c r="A263">
        <f t="shared" si="3"/>
        <v>37951</v>
      </c>
      <c r="B263" t="s">
        <v>9</v>
      </c>
    </row>
    <row r="264" spans="1:2" ht="13.5">
      <c r="A264">
        <f t="shared" si="3"/>
        <v>37952</v>
      </c>
      <c r="B264" t="s">
        <v>10</v>
      </c>
    </row>
    <row r="265" spans="1:2" ht="13.5">
      <c r="A265">
        <f t="shared" si="3"/>
        <v>37953</v>
      </c>
      <c r="B265" t="s">
        <v>11</v>
      </c>
    </row>
    <row r="266" spans="1:2" ht="13.5">
      <c r="A266">
        <f t="shared" si="3"/>
        <v>37954</v>
      </c>
      <c r="B266" t="s">
        <v>12</v>
      </c>
    </row>
    <row r="267" spans="1:2" ht="13.5">
      <c r="A267">
        <f t="shared" si="3"/>
        <v>37955</v>
      </c>
      <c r="B267" t="s">
        <v>4</v>
      </c>
    </row>
    <row r="268" spans="1:2" ht="13.5">
      <c r="A268">
        <f t="shared" si="3"/>
        <v>37956</v>
      </c>
      <c r="B268" t="s">
        <v>4</v>
      </c>
    </row>
    <row r="269" spans="1:2" ht="13.5">
      <c r="A269">
        <f t="shared" si="3"/>
        <v>37957</v>
      </c>
      <c r="B269" t="s">
        <v>14</v>
      </c>
    </row>
    <row r="270" spans="1:2" ht="13.5">
      <c r="A270">
        <f t="shared" si="3"/>
        <v>37958</v>
      </c>
      <c r="B270" t="s">
        <v>15</v>
      </c>
    </row>
    <row r="271" spans="1:2" ht="13.5">
      <c r="A271">
        <f t="shared" si="3"/>
        <v>37959</v>
      </c>
      <c r="B271" t="s">
        <v>16</v>
      </c>
    </row>
    <row r="272" spans="1:2" ht="13.5">
      <c r="A272">
        <f t="shared" si="3"/>
        <v>37960</v>
      </c>
      <c r="B272" t="s">
        <v>17</v>
      </c>
    </row>
    <row r="273" spans="1:2" ht="13.5">
      <c r="A273">
        <f t="shared" si="3"/>
        <v>37961</v>
      </c>
      <c r="B273" t="s">
        <v>18</v>
      </c>
    </row>
    <row r="274" spans="1:2" ht="13.5">
      <c r="A274">
        <f t="shared" si="3"/>
        <v>37962</v>
      </c>
      <c r="B274" t="s">
        <v>19</v>
      </c>
    </row>
    <row r="275" spans="1:2" ht="13.5">
      <c r="A275">
        <f t="shared" si="3"/>
        <v>37963</v>
      </c>
      <c r="B275" t="s">
        <v>20</v>
      </c>
    </row>
    <row r="276" spans="1:2" ht="13.5">
      <c r="A276">
        <f t="shared" si="3"/>
        <v>37964</v>
      </c>
      <c r="B276" t="s">
        <v>21</v>
      </c>
    </row>
    <row r="277" spans="1:2" ht="13.5">
      <c r="A277">
        <f t="shared" si="3"/>
        <v>37965</v>
      </c>
      <c r="B277" t="s">
        <v>19</v>
      </c>
    </row>
    <row r="278" spans="1:2" ht="13.5">
      <c r="A278">
        <f t="shared" si="3"/>
        <v>37966</v>
      </c>
      <c r="B278" t="s">
        <v>22</v>
      </c>
    </row>
    <row r="279" spans="1:2" ht="13.5">
      <c r="A279">
        <f t="shared" si="3"/>
        <v>37967</v>
      </c>
      <c r="B279" t="s">
        <v>24</v>
      </c>
    </row>
    <row r="280" spans="1:2" ht="13.5">
      <c r="A280">
        <f t="shared" si="3"/>
        <v>37968</v>
      </c>
      <c r="B280" t="s">
        <v>25</v>
      </c>
    </row>
    <row r="281" spans="1:2" ht="13.5">
      <c r="A281">
        <f t="shared" si="3"/>
        <v>37969</v>
      </c>
      <c r="B281" t="s">
        <v>23</v>
      </c>
    </row>
    <row r="282" ht="13.5">
      <c r="A282">
        <f t="shared" si="3"/>
        <v>37970</v>
      </c>
    </row>
    <row r="283" ht="13.5">
      <c r="A283">
        <f t="shared" si="3"/>
        <v>37971</v>
      </c>
    </row>
    <row r="284" ht="13.5">
      <c r="A284">
        <f t="shared" si="3"/>
        <v>37972</v>
      </c>
    </row>
    <row r="285" spans="1:2" ht="13.5">
      <c r="A285">
        <f t="shared" si="3"/>
        <v>37973</v>
      </c>
      <c r="B285" t="s">
        <v>27</v>
      </c>
    </row>
    <row r="286" spans="1:2" ht="13.5">
      <c r="A286">
        <f t="shared" si="3"/>
        <v>37974</v>
      </c>
      <c r="B286" t="s">
        <v>26</v>
      </c>
    </row>
    <row r="287" spans="1:2" ht="13.5">
      <c r="A287">
        <f t="shared" si="3"/>
        <v>37975</v>
      </c>
      <c r="B287" t="s">
        <v>26</v>
      </c>
    </row>
    <row r="288" spans="1:2" ht="13.5">
      <c r="A288">
        <f t="shared" si="3"/>
        <v>37976</v>
      </c>
      <c r="B288" t="s">
        <v>932</v>
      </c>
    </row>
    <row r="289" spans="1:2" ht="13.5">
      <c r="A289">
        <f t="shared" si="3"/>
        <v>37977</v>
      </c>
      <c r="B289" t="s">
        <v>932</v>
      </c>
    </row>
    <row r="290" spans="1:2" ht="13.5">
      <c r="A290">
        <f t="shared" si="3"/>
        <v>37978</v>
      </c>
      <c r="B290" t="s">
        <v>932</v>
      </c>
    </row>
    <row r="291" spans="1:2" ht="13.5">
      <c r="A291">
        <f t="shared" si="3"/>
        <v>37979</v>
      </c>
      <c r="B291" t="s">
        <v>28</v>
      </c>
    </row>
    <row r="292" spans="1:2" ht="13.5">
      <c r="A292">
        <f t="shared" si="3"/>
        <v>37980</v>
      </c>
      <c r="B292" t="s">
        <v>932</v>
      </c>
    </row>
    <row r="293" spans="1:2" ht="13.5">
      <c r="A293">
        <f t="shared" si="3"/>
        <v>37981</v>
      </c>
      <c r="B293" t="s">
        <v>29</v>
      </c>
    </row>
    <row r="294" spans="1:2" ht="13.5">
      <c r="A294">
        <f t="shared" si="3"/>
        <v>37982</v>
      </c>
      <c r="B294" t="s">
        <v>932</v>
      </c>
    </row>
    <row r="295" spans="1:2" ht="13.5">
      <c r="A295">
        <f t="shared" si="3"/>
        <v>37983</v>
      </c>
      <c r="B295" t="s">
        <v>932</v>
      </c>
    </row>
    <row r="296" spans="1:2" ht="13.5">
      <c r="A296">
        <f t="shared" si="3"/>
        <v>37984</v>
      </c>
      <c r="B296" t="s">
        <v>932</v>
      </c>
    </row>
    <row r="297" spans="1:2" ht="13.5">
      <c r="A297">
        <f t="shared" si="3"/>
        <v>37985</v>
      </c>
      <c r="B297" t="s">
        <v>932</v>
      </c>
    </row>
    <row r="298" spans="1:2" ht="13.5">
      <c r="A298">
        <f t="shared" si="3"/>
        <v>37986</v>
      </c>
      <c r="B298" t="s">
        <v>932</v>
      </c>
    </row>
    <row r="299" spans="1:2" ht="13.5">
      <c r="A299">
        <f t="shared" si="3"/>
        <v>37987</v>
      </c>
      <c r="B299" t="s">
        <v>29</v>
      </c>
    </row>
    <row r="300" spans="1:2" ht="13.5">
      <c r="A300">
        <f t="shared" si="3"/>
        <v>37988</v>
      </c>
      <c r="B300" t="s">
        <v>30</v>
      </c>
    </row>
    <row r="301" spans="1:2" ht="13.5">
      <c r="A301" s="11">
        <f t="shared" si="3"/>
        <v>37989</v>
      </c>
      <c r="B301" t="s">
        <v>31</v>
      </c>
    </row>
    <row r="302" spans="1:2" ht="13.5">
      <c r="A302">
        <f aca="true" t="shared" si="4" ref="A302:A315">A301+1</f>
        <v>37990</v>
      </c>
      <c r="B302" t="s">
        <v>32</v>
      </c>
    </row>
    <row r="303" spans="1:2" ht="13.5">
      <c r="A303">
        <f t="shared" si="4"/>
        <v>37991</v>
      </c>
      <c r="B303" t="s">
        <v>32</v>
      </c>
    </row>
    <row r="304" spans="1:2" ht="13.5">
      <c r="A304">
        <f t="shared" si="4"/>
        <v>37992</v>
      </c>
      <c r="B304" t="s">
        <v>32</v>
      </c>
    </row>
    <row r="305" spans="1:2" ht="13.5">
      <c r="A305">
        <f t="shared" si="4"/>
        <v>37993</v>
      </c>
      <c r="B305" t="s">
        <v>33</v>
      </c>
    </row>
    <row r="306" spans="1:2" ht="13.5">
      <c r="A306">
        <f t="shared" si="4"/>
        <v>37994</v>
      </c>
      <c r="B306" t="s">
        <v>33</v>
      </c>
    </row>
    <row r="307" spans="1:2" ht="13.5">
      <c r="A307">
        <f t="shared" si="4"/>
        <v>37995</v>
      </c>
      <c r="B307" t="s">
        <v>35</v>
      </c>
    </row>
    <row r="308" spans="1:2" ht="13.5">
      <c r="A308">
        <f t="shared" si="4"/>
        <v>37996</v>
      </c>
      <c r="B308" t="s">
        <v>34</v>
      </c>
    </row>
    <row r="309" spans="1:2" ht="13.5">
      <c r="A309">
        <f t="shared" si="4"/>
        <v>37997</v>
      </c>
      <c r="B309" t="s">
        <v>36</v>
      </c>
    </row>
    <row r="310" spans="1:2" ht="13.5">
      <c r="A310">
        <f t="shared" si="4"/>
        <v>37998</v>
      </c>
      <c r="B310" t="s">
        <v>37</v>
      </c>
    </row>
    <row r="311" spans="1:2" ht="13.5">
      <c r="A311">
        <f t="shared" si="4"/>
        <v>37999</v>
      </c>
      <c r="B311" t="s">
        <v>33</v>
      </c>
    </row>
    <row r="312" spans="1:2" ht="13.5">
      <c r="A312">
        <f t="shared" si="4"/>
        <v>38000</v>
      </c>
      <c r="B312" t="s">
        <v>61</v>
      </c>
    </row>
    <row r="313" spans="1:2" ht="13.5">
      <c r="A313">
        <f t="shared" si="4"/>
        <v>38001</v>
      </c>
      <c r="B313" t="s">
        <v>62</v>
      </c>
    </row>
    <row r="314" spans="1:2" ht="13.5">
      <c r="A314">
        <f t="shared" si="4"/>
        <v>38002</v>
      </c>
      <c r="B314" t="s">
        <v>61</v>
      </c>
    </row>
    <row r="315" spans="1:2" ht="13.5">
      <c r="A315">
        <f t="shared" si="4"/>
        <v>38003</v>
      </c>
      <c r="B315" t="s">
        <v>61</v>
      </c>
    </row>
    <row r="316" spans="1:2" ht="13.5">
      <c r="A316">
        <f aca="true" t="shared" si="5" ref="A316:A379">A315+1</f>
        <v>38004</v>
      </c>
      <c r="B316" t="s">
        <v>63</v>
      </c>
    </row>
    <row r="317" spans="1:2" ht="13.5">
      <c r="A317">
        <f t="shared" si="5"/>
        <v>38005</v>
      </c>
      <c r="B317" t="s">
        <v>827</v>
      </c>
    </row>
    <row r="318" spans="1:2" ht="13.5">
      <c r="A318">
        <f t="shared" si="5"/>
        <v>38006</v>
      </c>
      <c r="B318" t="s">
        <v>64</v>
      </c>
    </row>
    <row r="319" spans="1:2" ht="13.5">
      <c r="A319">
        <f t="shared" si="5"/>
        <v>38007</v>
      </c>
      <c r="B319" t="s">
        <v>61</v>
      </c>
    </row>
    <row r="320" spans="1:2" ht="13.5">
      <c r="A320">
        <f t="shared" si="5"/>
        <v>38008</v>
      </c>
      <c r="B320" t="s">
        <v>66</v>
      </c>
    </row>
    <row r="321" spans="1:2" ht="13.5">
      <c r="A321">
        <f t="shared" si="5"/>
        <v>38009</v>
      </c>
      <c r="B321" t="s">
        <v>67</v>
      </c>
    </row>
    <row r="322" spans="1:2" ht="13.5">
      <c r="A322">
        <f t="shared" si="5"/>
        <v>38010</v>
      </c>
      <c r="B322" t="s">
        <v>65</v>
      </c>
    </row>
    <row r="323" spans="1:2" ht="13.5">
      <c r="A323">
        <f t="shared" si="5"/>
        <v>38011</v>
      </c>
      <c r="B323" t="s">
        <v>65</v>
      </c>
    </row>
    <row r="324" spans="1:2" ht="13.5">
      <c r="A324">
        <f t="shared" si="5"/>
        <v>38012</v>
      </c>
      <c r="B324" t="s">
        <v>65</v>
      </c>
    </row>
    <row r="325" ht="13.5">
      <c r="A325">
        <f t="shared" si="5"/>
        <v>38013</v>
      </c>
    </row>
    <row r="326" ht="13.5">
      <c r="A326">
        <f t="shared" si="5"/>
        <v>38014</v>
      </c>
    </row>
    <row r="327" spans="1:2" ht="13.5">
      <c r="A327">
        <f t="shared" si="5"/>
        <v>38015</v>
      </c>
      <c r="B327" t="s">
        <v>68</v>
      </c>
    </row>
    <row r="328" spans="1:2" ht="13.5">
      <c r="A328">
        <f t="shared" si="5"/>
        <v>38016</v>
      </c>
      <c r="B328" t="s">
        <v>69</v>
      </c>
    </row>
    <row r="329" spans="1:2" ht="13.5">
      <c r="A329">
        <f t="shared" si="5"/>
        <v>38017</v>
      </c>
      <c r="B329" t="s">
        <v>65</v>
      </c>
    </row>
    <row r="330" spans="1:2" ht="13.5">
      <c r="A330">
        <f t="shared" si="5"/>
        <v>38018</v>
      </c>
      <c r="B330" t="s">
        <v>65</v>
      </c>
    </row>
    <row r="331" spans="1:2" ht="13.5">
      <c r="A331">
        <f t="shared" si="5"/>
        <v>38019</v>
      </c>
      <c r="B331" t="s">
        <v>65</v>
      </c>
    </row>
    <row r="332" spans="1:2" ht="13.5">
      <c r="A332">
        <f t="shared" si="5"/>
        <v>38020</v>
      </c>
      <c r="B332" t="s">
        <v>65</v>
      </c>
    </row>
    <row r="333" spans="1:2" ht="13.5">
      <c r="A333">
        <f t="shared" si="5"/>
        <v>38021</v>
      </c>
      <c r="B333" t="s">
        <v>70</v>
      </c>
    </row>
    <row r="334" spans="1:2" ht="13.5">
      <c r="A334">
        <f t="shared" si="5"/>
        <v>38022</v>
      </c>
      <c r="B334" t="s">
        <v>70</v>
      </c>
    </row>
    <row r="335" spans="1:2" ht="13.5">
      <c r="A335">
        <f t="shared" si="5"/>
        <v>38023</v>
      </c>
      <c r="B335" t="s">
        <v>71</v>
      </c>
    </row>
    <row r="336" spans="1:2" ht="13.5">
      <c r="A336">
        <f t="shared" si="5"/>
        <v>38024</v>
      </c>
      <c r="B336" t="s">
        <v>72</v>
      </c>
    </row>
    <row r="337" spans="1:2" ht="13.5">
      <c r="A337">
        <f t="shared" si="5"/>
        <v>38025</v>
      </c>
      <c r="B337" t="s">
        <v>71</v>
      </c>
    </row>
    <row r="338" spans="1:2" ht="13.5">
      <c r="A338">
        <f t="shared" si="5"/>
        <v>38026</v>
      </c>
      <c r="B338" t="s">
        <v>74</v>
      </c>
    </row>
    <row r="339" spans="1:2" ht="13.5">
      <c r="A339">
        <f t="shared" si="5"/>
        <v>38027</v>
      </c>
      <c r="B339" t="s">
        <v>75</v>
      </c>
    </row>
    <row r="340" spans="1:2" ht="13.5">
      <c r="A340">
        <f t="shared" si="5"/>
        <v>38028</v>
      </c>
      <c r="B340" t="s">
        <v>71</v>
      </c>
    </row>
    <row r="341" spans="1:2" ht="13.5">
      <c r="A341">
        <f t="shared" si="5"/>
        <v>38029</v>
      </c>
      <c r="B341" t="s">
        <v>71</v>
      </c>
    </row>
    <row r="342" spans="1:2" ht="13.5">
      <c r="A342">
        <f t="shared" si="5"/>
        <v>38030</v>
      </c>
      <c r="B342" t="s">
        <v>71</v>
      </c>
    </row>
    <row r="343" spans="1:2" ht="13.5">
      <c r="A343">
        <f t="shared" si="5"/>
        <v>38031</v>
      </c>
      <c r="B343" t="s">
        <v>71</v>
      </c>
    </row>
    <row r="344" spans="1:2" ht="13.5">
      <c r="A344">
        <f t="shared" si="5"/>
        <v>38032</v>
      </c>
      <c r="B344" t="s">
        <v>77</v>
      </c>
    </row>
    <row r="345" spans="1:2" ht="13.5">
      <c r="A345">
        <f t="shared" si="5"/>
        <v>38033</v>
      </c>
      <c r="B345" t="s">
        <v>78</v>
      </c>
    </row>
    <row r="346" spans="1:2" ht="13.5">
      <c r="A346">
        <f t="shared" si="5"/>
        <v>38034</v>
      </c>
      <c r="B346" t="s">
        <v>79</v>
      </c>
    </row>
    <row r="347" spans="1:2" ht="13.5">
      <c r="A347">
        <f t="shared" si="5"/>
        <v>38035</v>
      </c>
      <c r="B347" t="s">
        <v>80</v>
      </c>
    </row>
    <row r="348" spans="1:2" ht="13.5">
      <c r="A348">
        <f t="shared" si="5"/>
        <v>38036</v>
      </c>
      <c r="B348" t="s">
        <v>81</v>
      </c>
    </row>
    <row r="349" spans="1:2" ht="13.5">
      <c r="A349">
        <f t="shared" si="5"/>
        <v>38037</v>
      </c>
      <c r="B349" t="s">
        <v>82</v>
      </c>
    </row>
    <row r="350" spans="1:2" ht="13.5">
      <c r="A350">
        <f t="shared" si="5"/>
        <v>38038</v>
      </c>
      <c r="B350" t="s">
        <v>83</v>
      </c>
    </row>
    <row r="351" spans="1:2" ht="13.5">
      <c r="A351">
        <f t="shared" si="5"/>
        <v>38039</v>
      </c>
      <c r="B351" t="s">
        <v>84</v>
      </c>
    </row>
    <row r="352" spans="1:2" ht="13.5">
      <c r="A352" s="11">
        <f t="shared" si="5"/>
        <v>38040</v>
      </c>
      <c r="B352" t="s">
        <v>86</v>
      </c>
    </row>
    <row r="353" spans="1:2" ht="13.5">
      <c r="A353">
        <f t="shared" si="5"/>
        <v>38041</v>
      </c>
      <c r="B353" t="s">
        <v>827</v>
      </c>
    </row>
    <row r="354" spans="1:2" ht="13.5">
      <c r="A354">
        <f t="shared" si="5"/>
        <v>38042</v>
      </c>
      <c r="B354" t="s">
        <v>87</v>
      </c>
    </row>
    <row r="355" spans="1:2" ht="13.5">
      <c r="A355">
        <f t="shared" si="5"/>
        <v>38043</v>
      </c>
      <c r="B355" t="s">
        <v>89</v>
      </c>
    </row>
    <row r="356" spans="1:2" ht="13.5">
      <c r="A356">
        <f t="shared" si="5"/>
        <v>38044</v>
      </c>
      <c r="B356" t="s">
        <v>88</v>
      </c>
    </row>
    <row r="357" spans="1:2" ht="13.5">
      <c r="A357">
        <f t="shared" si="5"/>
        <v>38045</v>
      </c>
      <c r="B357" t="s">
        <v>90</v>
      </c>
    </row>
    <row r="358" spans="1:2" ht="13.5">
      <c r="A358">
        <f t="shared" si="5"/>
        <v>38046</v>
      </c>
      <c r="B358" t="s">
        <v>91</v>
      </c>
    </row>
    <row r="359" spans="1:2" ht="13.5">
      <c r="A359">
        <f t="shared" si="5"/>
        <v>38047</v>
      </c>
      <c r="B359" t="s">
        <v>92</v>
      </c>
    </row>
    <row r="360" spans="1:2" ht="13.5">
      <c r="A360">
        <f t="shared" si="5"/>
        <v>38048</v>
      </c>
      <c r="B360" t="s">
        <v>93</v>
      </c>
    </row>
    <row r="361" spans="1:2" ht="13.5">
      <c r="A361">
        <f t="shared" si="5"/>
        <v>38049</v>
      </c>
      <c r="B361" t="s">
        <v>94</v>
      </c>
    </row>
    <row r="362" spans="1:2" ht="13.5">
      <c r="A362">
        <f t="shared" si="5"/>
        <v>38050</v>
      </c>
      <c r="B362" t="s">
        <v>72</v>
      </c>
    </row>
    <row r="363" spans="1:2" ht="13.5">
      <c r="A363">
        <f t="shared" si="5"/>
        <v>38051</v>
      </c>
      <c r="B363" t="s">
        <v>95</v>
      </c>
    </row>
    <row r="364" spans="1:2" ht="13.5">
      <c r="A364">
        <f t="shared" si="5"/>
        <v>38052</v>
      </c>
      <c r="B364" t="s">
        <v>96</v>
      </c>
    </row>
    <row r="365" spans="1:2" ht="13.5">
      <c r="A365">
        <f t="shared" si="5"/>
        <v>38053</v>
      </c>
      <c r="B365" t="s">
        <v>99</v>
      </c>
    </row>
    <row r="366" spans="1:2" ht="13.5">
      <c r="A366">
        <f t="shared" si="5"/>
        <v>38054</v>
      </c>
      <c r="B366" t="s">
        <v>98</v>
      </c>
    </row>
    <row r="367" spans="1:2" ht="13.5">
      <c r="A367">
        <f t="shared" si="5"/>
        <v>38055</v>
      </c>
      <c r="B367" t="s">
        <v>100</v>
      </c>
    </row>
    <row r="368" spans="1:2" ht="13.5">
      <c r="A368">
        <f t="shared" si="5"/>
        <v>38056</v>
      </c>
      <c r="B368" t="s">
        <v>101</v>
      </c>
    </row>
    <row r="369" spans="1:2" ht="13.5">
      <c r="A369">
        <f t="shared" si="5"/>
        <v>38057</v>
      </c>
      <c r="B369" t="s">
        <v>97</v>
      </c>
    </row>
    <row r="370" spans="1:2" ht="13.5">
      <c r="A370">
        <f t="shared" si="5"/>
        <v>38058</v>
      </c>
      <c r="B370" t="s">
        <v>102</v>
      </c>
    </row>
    <row r="371" spans="1:2" ht="13.5">
      <c r="A371">
        <f t="shared" si="5"/>
        <v>38059</v>
      </c>
      <c r="B371" t="s">
        <v>103</v>
      </c>
    </row>
    <row r="372" spans="1:2" ht="13.5">
      <c r="A372">
        <f t="shared" si="5"/>
        <v>38060</v>
      </c>
      <c r="B372" t="s">
        <v>126</v>
      </c>
    </row>
    <row r="373" spans="1:2" ht="13.5">
      <c r="A373">
        <f t="shared" si="5"/>
        <v>38061</v>
      </c>
      <c r="B373" t="s">
        <v>126</v>
      </c>
    </row>
    <row r="374" spans="1:2" ht="13.5">
      <c r="A374">
        <f t="shared" si="5"/>
        <v>38062</v>
      </c>
      <c r="B374" t="s">
        <v>126</v>
      </c>
    </row>
    <row r="375" spans="1:2" ht="13.5">
      <c r="A375">
        <f t="shared" si="5"/>
        <v>38063</v>
      </c>
      <c r="B375" t="s">
        <v>126</v>
      </c>
    </row>
    <row r="376" spans="1:2" ht="13.5">
      <c r="A376">
        <f t="shared" si="5"/>
        <v>38064</v>
      </c>
      <c r="B376" t="s">
        <v>126</v>
      </c>
    </row>
    <row r="377" spans="1:2" ht="13.5">
      <c r="A377">
        <f t="shared" si="5"/>
        <v>38065</v>
      </c>
      <c r="B377" t="s">
        <v>126</v>
      </c>
    </row>
    <row r="378" spans="1:2" ht="13.5">
      <c r="A378">
        <f t="shared" si="5"/>
        <v>38066</v>
      </c>
      <c r="B378" t="s">
        <v>126</v>
      </c>
    </row>
    <row r="379" spans="1:2" ht="13.5">
      <c r="A379">
        <f t="shared" si="5"/>
        <v>38067</v>
      </c>
      <c r="B379" t="s">
        <v>126</v>
      </c>
    </row>
    <row r="380" spans="1:2" ht="13.5">
      <c r="A380">
        <f aca="true" t="shared" si="6" ref="A380:A443">A379+1</f>
        <v>38068</v>
      </c>
      <c r="B380" t="s">
        <v>126</v>
      </c>
    </row>
    <row r="381" spans="1:2" ht="13.5">
      <c r="A381">
        <f t="shared" si="6"/>
        <v>38069</v>
      </c>
      <c r="B381" t="s">
        <v>126</v>
      </c>
    </row>
    <row r="382" spans="1:2" ht="13.5">
      <c r="A382">
        <f t="shared" si="6"/>
        <v>38070</v>
      </c>
      <c r="B382" t="s">
        <v>126</v>
      </c>
    </row>
    <row r="383" spans="1:2" ht="13.5">
      <c r="A383">
        <f t="shared" si="6"/>
        <v>38071</v>
      </c>
      <c r="B383" t="s">
        <v>126</v>
      </c>
    </row>
    <row r="384" spans="1:2" ht="13.5">
      <c r="A384">
        <f t="shared" si="6"/>
        <v>38072</v>
      </c>
      <c r="B384" t="s">
        <v>126</v>
      </c>
    </row>
    <row r="385" spans="1:2" ht="13.5">
      <c r="A385">
        <f t="shared" si="6"/>
        <v>38073</v>
      </c>
      <c r="B385" t="s">
        <v>126</v>
      </c>
    </row>
    <row r="386" spans="1:2" ht="13.5">
      <c r="A386" s="11">
        <f t="shared" si="6"/>
        <v>38074</v>
      </c>
      <c r="B386" t="s">
        <v>127</v>
      </c>
    </row>
    <row r="387" spans="1:2" ht="13.5">
      <c r="A387">
        <f t="shared" si="6"/>
        <v>38075</v>
      </c>
      <c r="B387" t="s">
        <v>128</v>
      </c>
    </row>
    <row r="388" spans="1:2" ht="13.5">
      <c r="A388">
        <f t="shared" si="6"/>
        <v>38076</v>
      </c>
      <c r="B388" t="s">
        <v>129</v>
      </c>
    </row>
    <row r="389" spans="1:2" ht="13.5">
      <c r="A389">
        <f t="shared" si="6"/>
        <v>38077</v>
      </c>
      <c r="B389" t="s">
        <v>14</v>
      </c>
    </row>
    <row r="390" spans="1:2" ht="13.5">
      <c r="A390">
        <f t="shared" si="6"/>
        <v>38078</v>
      </c>
      <c r="B390" t="s">
        <v>14</v>
      </c>
    </row>
    <row r="391" spans="1:2" ht="13.5">
      <c r="A391">
        <f t="shared" si="6"/>
        <v>38079</v>
      </c>
      <c r="B391" t="s">
        <v>130</v>
      </c>
    </row>
    <row r="392" spans="1:2" ht="13.5">
      <c r="A392">
        <f t="shared" si="6"/>
        <v>38080</v>
      </c>
      <c r="B392" t="s">
        <v>131</v>
      </c>
    </row>
    <row r="393" spans="1:2" ht="13.5">
      <c r="A393">
        <f t="shared" si="6"/>
        <v>38081</v>
      </c>
      <c r="B393" t="s">
        <v>132</v>
      </c>
    </row>
    <row r="394" spans="1:2" ht="13.5">
      <c r="A394">
        <f t="shared" si="6"/>
        <v>38082</v>
      </c>
      <c r="B394" t="s">
        <v>15</v>
      </c>
    </row>
    <row r="395" ht="13.5">
      <c r="A395">
        <f t="shared" si="6"/>
        <v>38083</v>
      </c>
    </row>
    <row r="396" ht="13.5">
      <c r="A396">
        <f t="shared" si="6"/>
        <v>38084</v>
      </c>
    </row>
    <row r="397" ht="13.5">
      <c r="A397">
        <f t="shared" si="6"/>
        <v>38085</v>
      </c>
    </row>
    <row r="398" ht="13.5">
      <c r="A398">
        <f t="shared" si="6"/>
        <v>38086</v>
      </c>
    </row>
    <row r="399" spans="1:2" ht="13.5">
      <c r="A399">
        <f t="shared" si="6"/>
        <v>38087</v>
      </c>
      <c r="B399" t="s">
        <v>133</v>
      </c>
    </row>
    <row r="400" spans="1:2" ht="13.5">
      <c r="A400">
        <f t="shared" si="6"/>
        <v>38088</v>
      </c>
      <c r="B400" t="s">
        <v>827</v>
      </c>
    </row>
    <row r="401" spans="1:2" ht="13.5">
      <c r="A401">
        <f t="shared" si="6"/>
        <v>38089</v>
      </c>
      <c r="B401" t="s">
        <v>134</v>
      </c>
    </row>
    <row r="402" spans="1:2" ht="13.5">
      <c r="A402">
        <f t="shared" si="6"/>
        <v>38090</v>
      </c>
      <c r="B402" t="s">
        <v>137</v>
      </c>
    </row>
    <row r="403" spans="1:2" ht="13.5">
      <c r="A403">
        <f t="shared" si="6"/>
        <v>38091</v>
      </c>
      <c r="B403" t="s">
        <v>136</v>
      </c>
    </row>
    <row r="404" spans="1:2" ht="13.5">
      <c r="A404">
        <f t="shared" si="6"/>
        <v>38092</v>
      </c>
      <c r="B404" t="s">
        <v>135</v>
      </c>
    </row>
    <row r="405" spans="1:2" ht="13.5">
      <c r="A405">
        <f t="shared" si="6"/>
        <v>38093</v>
      </c>
      <c r="B405" t="s">
        <v>138</v>
      </c>
    </row>
    <row r="406" spans="1:2" ht="13.5">
      <c r="A406">
        <f t="shared" si="6"/>
        <v>38094</v>
      </c>
      <c r="B406" t="s">
        <v>72</v>
      </c>
    </row>
    <row r="407" spans="1:2" ht="13.5">
      <c r="A407">
        <f t="shared" si="6"/>
        <v>38095</v>
      </c>
      <c r="B407" t="s">
        <v>140</v>
      </c>
    </row>
    <row r="408" spans="1:2" ht="13.5">
      <c r="A408">
        <f t="shared" si="6"/>
        <v>38096</v>
      </c>
      <c r="B408" t="s">
        <v>140</v>
      </c>
    </row>
    <row r="409" spans="1:2" ht="13.5">
      <c r="A409">
        <f t="shared" si="6"/>
        <v>38097</v>
      </c>
      <c r="B409" t="s">
        <v>141</v>
      </c>
    </row>
    <row r="410" spans="1:2" ht="13.5">
      <c r="A410">
        <f t="shared" si="6"/>
        <v>38098</v>
      </c>
      <c r="B410" t="s">
        <v>139</v>
      </c>
    </row>
    <row r="411" spans="1:2" ht="13.5">
      <c r="A411">
        <f t="shared" si="6"/>
        <v>38099</v>
      </c>
      <c r="B411" t="s">
        <v>142</v>
      </c>
    </row>
    <row r="412" spans="1:2" ht="13.5">
      <c r="A412">
        <f t="shared" si="6"/>
        <v>38100</v>
      </c>
      <c r="B412" t="s">
        <v>143</v>
      </c>
    </row>
    <row r="413" spans="1:2" ht="13.5">
      <c r="A413">
        <f t="shared" si="6"/>
        <v>38101</v>
      </c>
      <c r="B413" t="s">
        <v>139</v>
      </c>
    </row>
    <row r="414" spans="1:2" ht="13.5">
      <c r="A414">
        <f t="shared" si="6"/>
        <v>38102</v>
      </c>
      <c r="B414" t="s">
        <v>144</v>
      </c>
    </row>
    <row r="415" spans="1:2" ht="13.5">
      <c r="A415">
        <f t="shared" si="6"/>
        <v>38103</v>
      </c>
      <c r="B415" t="s">
        <v>145</v>
      </c>
    </row>
    <row r="416" spans="1:2" ht="13.5">
      <c r="A416">
        <f t="shared" si="6"/>
        <v>38104</v>
      </c>
      <c r="B416" t="s">
        <v>146</v>
      </c>
    </row>
    <row r="417" spans="1:2" ht="13.5">
      <c r="A417">
        <f t="shared" si="6"/>
        <v>38105</v>
      </c>
      <c r="B417" t="s">
        <v>147</v>
      </c>
    </row>
    <row r="418" spans="1:2" ht="13.5">
      <c r="A418">
        <f t="shared" si="6"/>
        <v>38106</v>
      </c>
      <c r="B418" t="s">
        <v>148</v>
      </c>
    </row>
    <row r="419" spans="1:2" ht="13.5">
      <c r="A419">
        <f t="shared" si="6"/>
        <v>38107</v>
      </c>
      <c r="B419" t="s">
        <v>149</v>
      </c>
    </row>
    <row r="420" spans="1:2" ht="13.5">
      <c r="A420" s="11">
        <f t="shared" si="6"/>
        <v>38108</v>
      </c>
      <c r="B420" t="s">
        <v>150</v>
      </c>
    </row>
    <row r="421" spans="1:2" ht="13.5">
      <c r="A421">
        <f t="shared" si="6"/>
        <v>38109</v>
      </c>
      <c r="B421" t="s">
        <v>151</v>
      </c>
    </row>
    <row r="422" spans="1:2" ht="13.5">
      <c r="A422">
        <f t="shared" si="6"/>
        <v>38110</v>
      </c>
      <c r="B422" t="s">
        <v>152</v>
      </c>
    </row>
    <row r="423" spans="1:2" ht="13.5">
      <c r="A423">
        <f t="shared" si="6"/>
        <v>38111</v>
      </c>
      <c r="B423" t="s">
        <v>153</v>
      </c>
    </row>
    <row r="424" spans="1:2" ht="13.5">
      <c r="A424">
        <f t="shared" si="6"/>
        <v>38112</v>
      </c>
      <c r="B424" t="s">
        <v>153</v>
      </c>
    </row>
    <row r="425" spans="1:2" ht="13.5">
      <c r="A425">
        <f t="shared" si="6"/>
        <v>38113</v>
      </c>
      <c r="B425" t="s">
        <v>153</v>
      </c>
    </row>
    <row r="426" spans="1:2" ht="13.5">
      <c r="A426">
        <f t="shared" si="6"/>
        <v>38114</v>
      </c>
      <c r="B426" t="s">
        <v>130</v>
      </c>
    </row>
    <row r="427" spans="1:2" ht="13.5">
      <c r="A427">
        <f t="shared" si="6"/>
        <v>38115</v>
      </c>
      <c r="B427" t="s">
        <v>130</v>
      </c>
    </row>
    <row r="428" spans="1:2" ht="13.5">
      <c r="A428">
        <f t="shared" si="6"/>
        <v>38116</v>
      </c>
      <c r="B428" t="s">
        <v>155</v>
      </c>
    </row>
    <row r="429" spans="1:2" ht="13.5">
      <c r="A429">
        <f t="shared" si="6"/>
        <v>38117</v>
      </c>
      <c r="B429" t="s">
        <v>154</v>
      </c>
    </row>
    <row r="430" spans="1:2" ht="13.5">
      <c r="A430">
        <f t="shared" si="6"/>
        <v>38118</v>
      </c>
      <c r="B430" t="s">
        <v>156</v>
      </c>
    </row>
    <row r="431" spans="1:2" ht="13.5">
      <c r="A431">
        <f t="shared" si="6"/>
        <v>38119</v>
      </c>
      <c r="B431" t="s">
        <v>4</v>
      </c>
    </row>
    <row r="432" spans="1:2" ht="13.5">
      <c r="A432">
        <f t="shared" si="6"/>
        <v>38120</v>
      </c>
      <c r="B432" t="s">
        <v>157</v>
      </c>
    </row>
    <row r="433" spans="1:2" ht="13.5">
      <c r="A433">
        <f t="shared" si="6"/>
        <v>38121</v>
      </c>
      <c r="B433" t="s">
        <v>158</v>
      </c>
    </row>
    <row r="434" spans="1:2" ht="13.5">
      <c r="A434">
        <f t="shared" si="6"/>
        <v>38122</v>
      </c>
      <c r="B434" t="s">
        <v>0</v>
      </c>
    </row>
    <row r="435" spans="1:2" ht="13.5">
      <c r="A435">
        <f t="shared" si="6"/>
        <v>38123</v>
      </c>
      <c r="B435" t="s">
        <v>4</v>
      </c>
    </row>
    <row r="436" spans="1:2" ht="13.5">
      <c r="A436">
        <f t="shared" si="6"/>
        <v>38124</v>
      </c>
      <c r="B436" t="s">
        <v>159</v>
      </c>
    </row>
    <row r="437" spans="1:2" ht="13.5">
      <c r="A437">
        <f t="shared" si="6"/>
        <v>38125</v>
      </c>
      <c r="B437" t="s">
        <v>12</v>
      </c>
    </row>
    <row r="438" spans="1:2" ht="13.5">
      <c r="A438">
        <f t="shared" si="6"/>
        <v>38126</v>
      </c>
      <c r="B438" t="s">
        <v>160</v>
      </c>
    </row>
    <row r="439" spans="1:2" ht="13.5">
      <c r="A439">
        <f t="shared" si="6"/>
        <v>38127</v>
      </c>
      <c r="B439" t="s">
        <v>14</v>
      </c>
    </row>
    <row r="440" spans="1:2" ht="13.5">
      <c r="A440">
        <f t="shared" si="6"/>
        <v>38128</v>
      </c>
      <c r="B440" t="s">
        <v>164</v>
      </c>
    </row>
    <row r="441" spans="1:2" ht="13.5">
      <c r="A441">
        <f t="shared" si="6"/>
        <v>38129</v>
      </c>
      <c r="B441" t="s">
        <v>161</v>
      </c>
    </row>
    <row r="442" spans="1:2" ht="13.5">
      <c r="A442">
        <f t="shared" si="6"/>
        <v>38130</v>
      </c>
      <c r="B442" t="s">
        <v>165</v>
      </c>
    </row>
    <row r="443" spans="1:2" ht="13.5">
      <c r="A443">
        <f t="shared" si="6"/>
        <v>38131</v>
      </c>
      <c r="B443" t="s">
        <v>165</v>
      </c>
    </row>
    <row r="444" spans="1:2" ht="13.5">
      <c r="A444">
        <f aca="true" t="shared" si="7" ref="A444:A507">A443+1</f>
        <v>38132</v>
      </c>
      <c r="B444" t="s">
        <v>15</v>
      </c>
    </row>
    <row r="445" spans="1:2" ht="13.5">
      <c r="A445">
        <f t="shared" si="7"/>
        <v>38133</v>
      </c>
      <c r="B445" t="s">
        <v>4</v>
      </c>
    </row>
    <row r="446" spans="1:2" ht="13.5">
      <c r="A446">
        <f t="shared" si="7"/>
        <v>38134</v>
      </c>
      <c r="B446" t="s">
        <v>165</v>
      </c>
    </row>
    <row r="447" ht="13.5">
      <c r="A447">
        <f t="shared" si="7"/>
        <v>38135</v>
      </c>
    </row>
    <row r="448" spans="1:2" ht="13.5">
      <c r="A448" s="11">
        <f t="shared" si="7"/>
        <v>38136</v>
      </c>
      <c r="B448" t="s">
        <v>166</v>
      </c>
    </row>
    <row r="449" spans="1:2" ht="13.5">
      <c r="A449">
        <f t="shared" si="7"/>
        <v>38137</v>
      </c>
      <c r="B449" t="s">
        <v>167</v>
      </c>
    </row>
    <row r="450" spans="1:2" ht="13.5">
      <c r="A450">
        <f t="shared" si="7"/>
        <v>38138</v>
      </c>
      <c r="B450" t="s">
        <v>131</v>
      </c>
    </row>
    <row r="451" spans="1:2" ht="13.5">
      <c r="A451">
        <f t="shared" si="7"/>
        <v>38139</v>
      </c>
      <c r="B451" t="s">
        <v>14</v>
      </c>
    </row>
    <row r="452" spans="1:2" ht="13.5">
      <c r="A452">
        <f t="shared" si="7"/>
        <v>38140</v>
      </c>
      <c r="B452" t="s">
        <v>168</v>
      </c>
    </row>
    <row r="453" spans="1:2" ht="13.5">
      <c r="A453">
        <f t="shared" si="7"/>
        <v>38141</v>
      </c>
      <c r="B453" t="s">
        <v>65</v>
      </c>
    </row>
    <row r="454" spans="1:2" ht="13.5">
      <c r="A454">
        <f t="shared" si="7"/>
        <v>38142</v>
      </c>
      <c r="B454" t="s">
        <v>169</v>
      </c>
    </row>
    <row r="455" spans="1:2" ht="13.5">
      <c r="A455">
        <f t="shared" si="7"/>
        <v>38143</v>
      </c>
      <c r="B455" t="s">
        <v>170</v>
      </c>
    </row>
    <row r="456" spans="1:2" ht="13.5">
      <c r="A456">
        <f t="shared" si="7"/>
        <v>38144</v>
      </c>
      <c r="B456" t="s">
        <v>65</v>
      </c>
    </row>
    <row r="457" spans="1:2" ht="13.5">
      <c r="A457">
        <f t="shared" si="7"/>
        <v>38145</v>
      </c>
      <c r="B457" t="s">
        <v>65</v>
      </c>
    </row>
    <row r="458" spans="1:2" ht="13.5">
      <c r="A458">
        <f t="shared" si="7"/>
        <v>38146</v>
      </c>
      <c r="B458" t="s">
        <v>65</v>
      </c>
    </row>
    <row r="459" spans="1:2" ht="13.5">
      <c r="A459">
        <f t="shared" si="7"/>
        <v>38147</v>
      </c>
      <c r="B459" t="s">
        <v>65</v>
      </c>
    </row>
    <row r="460" spans="1:2" ht="13.5">
      <c r="A460">
        <f t="shared" si="7"/>
        <v>38148</v>
      </c>
      <c r="B460" t="s">
        <v>171</v>
      </c>
    </row>
    <row r="461" spans="1:2" ht="13.5">
      <c r="A461">
        <f t="shared" si="7"/>
        <v>38149</v>
      </c>
      <c r="B461" t="s">
        <v>173</v>
      </c>
    </row>
    <row r="462" spans="1:2" ht="13.5">
      <c r="A462">
        <f t="shared" si="7"/>
        <v>38150</v>
      </c>
      <c r="B462" t="s">
        <v>65</v>
      </c>
    </row>
    <row r="463" spans="1:2" ht="13.5">
      <c r="A463">
        <f t="shared" si="7"/>
        <v>38151</v>
      </c>
      <c r="B463" t="s">
        <v>174</v>
      </c>
    </row>
    <row r="464" spans="1:2" ht="13.5">
      <c r="A464">
        <f t="shared" si="7"/>
        <v>38152</v>
      </c>
      <c r="B464" t="s">
        <v>175</v>
      </c>
    </row>
    <row r="465" spans="1:2" ht="13.5">
      <c r="A465">
        <f t="shared" si="7"/>
        <v>38153</v>
      </c>
      <c r="B465" t="s">
        <v>176</v>
      </c>
    </row>
    <row r="466" spans="1:2" ht="13.5">
      <c r="A466">
        <f t="shared" si="7"/>
        <v>38154</v>
      </c>
      <c r="B466" t="s">
        <v>177</v>
      </c>
    </row>
    <row r="467" spans="1:2" ht="13.5">
      <c r="A467">
        <f t="shared" si="7"/>
        <v>38155</v>
      </c>
      <c r="B467" t="s">
        <v>178</v>
      </c>
    </row>
    <row r="468" spans="1:2" ht="13.5">
      <c r="A468">
        <f t="shared" si="7"/>
        <v>38156</v>
      </c>
      <c r="B468" t="s">
        <v>179</v>
      </c>
    </row>
    <row r="469" spans="1:2" ht="13.5">
      <c r="A469">
        <f t="shared" si="7"/>
        <v>38157</v>
      </c>
      <c r="B469" t="s">
        <v>179</v>
      </c>
    </row>
    <row r="470" spans="1:2" ht="13.5">
      <c r="A470">
        <f t="shared" si="7"/>
        <v>38158</v>
      </c>
      <c r="B470" t="s">
        <v>180</v>
      </c>
    </row>
    <row r="471" spans="1:2" ht="13.5">
      <c r="A471">
        <f t="shared" si="7"/>
        <v>38159</v>
      </c>
      <c r="B471" t="s">
        <v>181</v>
      </c>
    </row>
    <row r="472" spans="1:2" ht="13.5">
      <c r="A472">
        <f t="shared" si="7"/>
        <v>38160</v>
      </c>
      <c r="B472" t="s">
        <v>14</v>
      </c>
    </row>
    <row r="473" spans="1:2" ht="13.5">
      <c r="A473">
        <f t="shared" si="7"/>
        <v>38161</v>
      </c>
      <c r="B473" t="s">
        <v>14</v>
      </c>
    </row>
    <row r="474" spans="1:2" ht="13.5">
      <c r="A474">
        <f t="shared" si="7"/>
        <v>38162</v>
      </c>
      <c r="B474" t="s">
        <v>184</v>
      </c>
    </row>
    <row r="475" spans="1:2" ht="13.5">
      <c r="A475">
        <f t="shared" si="7"/>
        <v>38163</v>
      </c>
      <c r="B475" t="s">
        <v>1025</v>
      </c>
    </row>
    <row r="476" spans="1:2" ht="13.5">
      <c r="A476">
        <f t="shared" si="7"/>
        <v>38164</v>
      </c>
      <c r="B476" t="s">
        <v>1026</v>
      </c>
    </row>
    <row r="477" spans="1:2" ht="13.5">
      <c r="A477">
        <f t="shared" si="7"/>
        <v>38165</v>
      </c>
      <c r="B477" t="s">
        <v>12</v>
      </c>
    </row>
    <row r="478" spans="1:2" ht="13.5">
      <c r="A478">
        <f t="shared" si="7"/>
        <v>38166</v>
      </c>
      <c r="B478" t="s">
        <v>160</v>
      </c>
    </row>
    <row r="479" spans="1:2" ht="13.5">
      <c r="A479" s="11">
        <f t="shared" si="7"/>
        <v>38167</v>
      </c>
      <c r="B479" t="s">
        <v>186</v>
      </c>
    </row>
    <row r="480" spans="1:2" ht="13.5">
      <c r="A480">
        <f t="shared" si="7"/>
        <v>38168</v>
      </c>
      <c r="B480" t="s">
        <v>185</v>
      </c>
    </row>
    <row r="481" spans="1:2" ht="13.5">
      <c r="A481">
        <f t="shared" si="7"/>
        <v>38169</v>
      </c>
      <c r="B481" t="s">
        <v>187</v>
      </c>
    </row>
    <row r="482" spans="1:2" ht="13.5">
      <c r="A482">
        <f t="shared" si="7"/>
        <v>38170</v>
      </c>
      <c r="B482" t="s">
        <v>188</v>
      </c>
    </row>
    <row r="483" spans="1:2" ht="13.5">
      <c r="A483">
        <f t="shared" si="7"/>
        <v>38171</v>
      </c>
      <c r="B483" t="s">
        <v>189</v>
      </c>
    </row>
    <row r="484" spans="1:2" ht="13.5">
      <c r="A484">
        <f t="shared" si="7"/>
        <v>38172</v>
      </c>
      <c r="B484" t="s">
        <v>193</v>
      </c>
    </row>
    <row r="485" spans="1:2" ht="13.5">
      <c r="A485">
        <f t="shared" si="7"/>
        <v>38173</v>
      </c>
      <c r="B485" t="s">
        <v>194</v>
      </c>
    </row>
    <row r="486" spans="1:2" ht="13.5">
      <c r="A486">
        <f t="shared" si="7"/>
        <v>38174</v>
      </c>
      <c r="B486" t="s">
        <v>194</v>
      </c>
    </row>
    <row r="487" spans="1:2" ht="13.5">
      <c r="A487">
        <f t="shared" si="7"/>
        <v>38175</v>
      </c>
      <c r="B487" t="s">
        <v>196</v>
      </c>
    </row>
    <row r="488" spans="1:2" ht="13.5">
      <c r="A488">
        <f t="shared" si="7"/>
        <v>38176</v>
      </c>
      <c r="B488" t="s">
        <v>196</v>
      </c>
    </row>
    <row r="489" spans="1:2" ht="13.5">
      <c r="A489">
        <f t="shared" si="7"/>
        <v>38177</v>
      </c>
      <c r="B489" t="s">
        <v>197</v>
      </c>
    </row>
    <row r="490" spans="1:2" ht="13.5">
      <c r="A490">
        <f t="shared" si="7"/>
        <v>38178</v>
      </c>
      <c r="B490" t="s">
        <v>14</v>
      </c>
    </row>
    <row r="491" spans="1:2" ht="13.5">
      <c r="A491">
        <f t="shared" si="7"/>
        <v>38179</v>
      </c>
      <c r="B491" t="s">
        <v>4</v>
      </c>
    </row>
    <row r="492" spans="1:2" ht="13.5">
      <c r="A492">
        <f t="shared" si="7"/>
        <v>38180</v>
      </c>
      <c r="B492" t="s">
        <v>130</v>
      </c>
    </row>
    <row r="493" spans="1:2" ht="13.5">
      <c r="A493">
        <f t="shared" si="7"/>
        <v>38181</v>
      </c>
      <c r="B493" t="s">
        <v>198</v>
      </c>
    </row>
    <row r="494" spans="1:2" ht="13.5">
      <c r="A494">
        <f t="shared" si="7"/>
        <v>38182</v>
      </c>
      <c r="B494" t="s">
        <v>65</v>
      </c>
    </row>
    <row r="495" spans="1:2" ht="13.5">
      <c r="A495">
        <f t="shared" si="7"/>
        <v>38183</v>
      </c>
      <c r="B495" t="s">
        <v>199</v>
      </c>
    </row>
    <row r="496" spans="1:2" ht="13.5">
      <c r="A496">
        <f t="shared" si="7"/>
        <v>38184</v>
      </c>
      <c r="B496" t="s">
        <v>200</v>
      </c>
    </row>
    <row r="497" spans="1:2" ht="13.5">
      <c r="A497">
        <f t="shared" si="7"/>
        <v>38185</v>
      </c>
      <c r="B497" t="s">
        <v>200</v>
      </c>
    </row>
    <row r="498" spans="1:2" ht="13.5">
      <c r="A498">
        <f t="shared" si="7"/>
        <v>38186</v>
      </c>
      <c r="B498" t="s">
        <v>203</v>
      </c>
    </row>
    <row r="499" spans="1:2" ht="13.5">
      <c r="A499">
        <f t="shared" si="7"/>
        <v>38187</v>
      </c>
      <c r="B499" t="s">
        <v>204</v>
      </c>
    </row>
    <row r="500" spans="1:2" ht="13.5">
      <c r="A500">
        <f t="shared" si="7"/>
        <v>38188</v>
      </c>
      <c r="B500" t="s">
        <v>205</v>
      </c>
    </row>
    <row r="501" spans="1:2" ht="13.5">
      <c r="A501">
        <f t="shared" si="7"/>
        <v>38189</v>
      </c>
      <c r="B501" t="s">
        <v>206</v>
      </c>
    </row>
    <row r="502" spans="1:2" ht="13.5">
      <c r="A502">
        <f t="shared" si="7"/>
        <v>38190</v>
      </c>
      <c r="B502" t="s">
        <v>206</v>
      </c>
    </row>
    <row r="503" spans="1:2" ht="13.5">
      <c r="A503">
        <f t="shared" si="7"/>
        <v>38191</v>
      </c>
      <c r="B503" t="s">
        <v>207</v>
      </c>
    </row>
    <row r="504" spans="1:2" ht="13.5">
      <c r="A504">
        <f t="shared" si="7"/>
        <v>38192</v>
      </c>
      <c r="B504" t="s">
        <v>4</v>
      </c>
    </row>
    <row r="505" spans="1:2" ht="13.5">
      <c r="A505">
        <f t="shared" si="7"/>
        <v>38193</v>
      </c>
      <c r="B505" t="s">
        <v>209</v>
      </c>
    </row>
    <row r="506" spans="1:2" ht="13.5">
      <c r="A506">
        <f t="shared" si="7"/>
        <v>38194</v>
      </c>
      <c r="B506" t="s">
        <v>208</v>
      </c>
    </row>
    <row r="507" spans="1:2" ht="13.5">
      <c r="A507">
        <f t="shared" si="7"/>
        <v>38195</v>
      </c>
      <c r="B507" t="s">
        <v>208</v>
      </c>
    </row>
    <row r="508" spans="1:2" ht="13.5">
      <c r="A508">
        <f aca="true" t="shared" si="8" ref="A508:A571">A507+1</f>
        <v>38196</v>
      </c>
      <c r="B508" t="s">
        <v>211</v>
      </c>
    </row>
    <row r="509" spans="1:2" ht="13.5">
      <c r="A509">
        <f t="shared" si="8"/>
        <v>38197</v>
      </c>
      <c r="B509" t="s">
        <v>210</v>
      </c>
    </row>
    <row r="510" spans="1:2" ht="13.5">
      <c r="A510">
        <f t="shared" si="8"/>
        <v>38198</v>
      </c>
      <c r="B510" t="s">
        <v>65</v>
      </c>
    </row>
    <row r="511" spans="1:2" ht="13.5">
      <c r="A511">
        <f t="shared" si="8"/>
        <v>38199</v>
      </c>
      <c r="B511" t="s">
        <v>65</v>
      </c>
    </row>
    <row r="512" spans="1:2" ht="13.5">
      <c r="A512" s="11">
        <f t="shared" si="8"/>
        <v>38200</v>
      </c>
      <c r="B512" t="s">
        <v>212</v>
      </c>
    </row>
    <row r="513" spans="1:2" ht="13.5">
      <c r="A513">
        <f t="shared" si="8"/>
        <v>38201</v>
      </c>
      <c r="B513" t="s">
        <v>213</v>
      </c>
    </row>
    <row r="514" spans="1:2" ht="13.5">
      <c r="A514">
        <f t="shared" si="8"/>
        <v>38202</v>
      </c>
      <c r="B514" t="s">
        <v>214</v>
      </c>
    </row>
    <row r="515" spans="1:2" ht="13.5">
      <c r="A515">
        <f t="shared" si="8"/>
        <v>38203</v>
      </c>
      <c r="B515" t="s">
        <v>215</v>
      </c>
    </row>
    <row r="516" spans="1:2" ht="13.5">
      <c r="A516">
        <f t="shared" si="8"/>
        <v>38204</v>
      </c>
      <c r="B516" t="s">
        <v>218</v>
      </c>
    </row>
    <row r="517" spans="1:2" ht="13.5">
      <c r="A517">
        <f t="shared" si="8"/>
        <v>38205</v>
      </c>
      <c r="B517" t="s">
        <v>217</v>
      </c>
    </row>
    <row r="518" spans="1:2" ht="13.5">
      <c r="A518">
        <f t="shared" si="8"/>
        <v>38206</v>
      </c>
      <c r="B518" t="s">
        <v>194</v>
      </c>
    </row>
    <row r="519" spans="1:2" ht="13.5">
      <c r="A519">
        <f t="shared" si="8"/>
        <v>38207</v>
      </c>
      <c r="B519" t="s">
        <v>862</v>
      </c>
    </row>
    <row r="520" spans="1:2" ht="13.5">
      <c r="A520">
        <f t="shared" si="8"/>
        <v>38208</v>
      </c>
      <c r="B520" t="s">
        <v>194</v>
      </c>
    </row>
    <row r="521" spans="1:2" ht="13.5">
      <c r="A521">
        <f t="shared" si="8"/>
        <v>38209</v>
      </c>
      <c r="B521" t="s">
        <v>196</v>
      </c>
    </row>
    <row r="522" spans="1:2" ht="13.5">
      <c r="A522">
        <f t="shared" si="8"/>
        <v>38210</v>
      </c>
      <c r="B522" t="s">
        <v>81</v>
      </c>
    </row>
    <row r="523" spans="1:2" ht="13.5">
      <c r="A523">
        <f t="shared" si="8"/>
        <v>38211</v>
      </c>
      <c r="B523" t="s">
        <v>868</v>
      </c>
    </row>
    <row r="524" spans="1:2" ht="13.5">
      <c r="A524">
        <f t="shared" si="8"/>
        <v>38212</v>
      </c>
      <c r="B524" t="s">
        <v>868</v>
      </c>
    </row>
    <row r="525" spans="1:2" ht="13.5">
      <c r="A525">
        <f t="shared" si="8"/>
        <v>38213</v>
      </c>
      <c r="B525" t="s">
        <v>868</v>
      </c>
    </row>
    <row r="526" spans="1:2" ht="13.5">
      <c r="A526">
        <f t="shared" si="8"/>
        <v>38214</v>
      </c>
      <c r="B526" t="s">
        <v>4</v>
      </c>
    </row>
    <row r="527" spans="1:2" ht="13.5">
      <c r="A527">
        <f t="shared" si="8"/>
        <v>38215</v>
      </c>
      <c r="B527" t="s">
        <v>868</v>
      </c>
    </row>
    <row r="528" spans="1:2" ht="13.5">
      <c r="A528">
        <f t="shared" si="8"/>
        <v>38216</v>
      </c>
      <c r="B528" t="s">
        <v>868</v>
      </c>
    </row>
    <row r="529" spans="1:2" ht="13.5">
      <c r="A529">
        <f t="shared" si="8"/>
        <v>38217</v>
      </c>
      <c r="B529" t="s">
        <v>868</v>
      </c>
    </row>
    <row r="530" spans="1:2" ht="13.5">
      <c r="A530">
        <f t="shared" si="8"/>
        <v>38218</v>
      </c>
      <c r="B530" t="s">
        <v>223</v>
      </c>
    </row>
    <row r="531" spans="1:2" ht="13.5">
      <c r="A531">
        <f t="shared" si="8"/>
        <v>38219</v>
      </c>
      <c r="B531" t="s">
        <v>224</v>
      </c>
    </row>
    <row r="532" spans="1:2" ht="13.5">
      <c r="A532">
        <f t="shared" si="8"/>
        <v>38220</v>
      </c>
      <c r="B532" t="s">
        <v>868</v>
      </c>
    </row>
    <row r="533" spans="1:2" ht="13.5">
      <c r="A533">
        <f t="shared" si="8"/>
        <v>38221</v>
      </c>
      <c r="B533" t="s">
        <v>868</v>
      </c>
    </row>
    <row r="534" spans="1:2" ht="13.5">
      <c r="A534">
        <f t="shared" si="8"/>
        <v>38222</v>
      </c>
      <c r="B534" t="s">
        <v>868</v>
      </c>
    </row>
    <row r="535" ht="13.5">
      <c r="A535">
        <f t="shared" si="8"/>
        <v>38223</v>
      </c>
    </row>
    <row r="536" ht="13.5">
      <c r="A536">
        <f t="shared" si="8"/>
        <v>38224</v>
      </c>
    </row>
    <row r="537" ht="13.5">
      <c r="A537">
        <f t="shared" si="8"/>
        <v>38225</v>
      </c>
    </row>
    <row r="538" ht="13.5">
      <c r="A538">
        <f t="shared" si="8"/>
        <v>38226</v>
      </c>
    </row>
    <row r="539" spans="1:2" ht="13.5">
      <c r="A539">
        <f t="shared" si="8"/>
        <v>38227</v>
      </c>
      <c r="B539" t="s">
        <v>225</v>
      </c>
    </row>
    <row r="540" spans="1:2" ht="13.5">
      <c r="A540">
        <f t="shared" si="8"/>
        <v>38228</v>
      </c>
      <c r="B540" t="s">
        <v>225</v>
      </c>
    </row>
    <row r="541" spans="1:2" ht="13.5">
      <c r="A541">
        <f t="shared" si="8"/>
        <v>38229</v>
      </c>
      <c r="B541" t="s">
        <v>222</v>
      </c>
    </row>
    <row r="542" spans="1:2" ht="13.5">
      <c r="A542">
        <f t="shared" si="8"/>
        <v>38230</v>
      </c>
      <c r="B542" t="s">
        <v>225</v>
      </c>
    </row>
    <row r="543" spans="1:2" ht="13.5">
      <c r="A543">
        <f t="shared" si="8"/>
        <v>38231</v>
      </c>
      <c r="B543" t="s">
        <v>222</v>
      </c>
    </row>
    <row r="544" spans="1:2" ht="13.5">
      <c r="A544">
        <f t="shared" si="8"/>
        <v>38232</v>
      </c>
      <c r="B544" t="s">
        <v>222</v>
      </c>
    </row>
    <row r="545" spans="1:2" ht="13.5">
      <c r="A545">
        <f t="shared" si="8"/>
        <v>38233</v>
      </c>
      <c r="B545" t="s">
        <v>15</v>
      </c>
    </row>
    <row r="546" spans="1:2" ht="13.5">
      <c r="A546">
        <f t="shared" si="8"/>
        <v>38234</v>
      </c>
      <c r="B546" t="s">
        <v>226</v>
      </c>
    </row>
    <row r="547" spans="1:2" ht="13.5">
      <c r="A547">
        <f t="shared" si="8"/>
        <v>38235</v>
      </c>
      <c r="B547" t="s">
        <v>222</v>
      </c>
    </row>
    <row r="548" spans="1:2" ht="13.5">
      <c r="A548">
        <f t="shared" si="8"/>
        <v>38236</v>
      </c>
      <c r="B548" t="s">
        <v>222</v>
      </c>
    </row>
    <row r="549" spans="1:2" ht="13.5">
      <c r="A549">
        <f t="shared" si="8"/>
        <v>38237</v>
      </c>
      <c r="B549" t="s">
        <v>222</v>
      </c>
    </row>
    <row r="550" spans="1:2" ht="13.5">
      <c r="A550">
        <f t="shared" si="8"/>
        <v>38238</v>
      </c>
      <c r="B550" t="s">
        <v>868</v>
      </c>
    </row>
    <row r="551" spans="1:2" ht="13.5">
      <c r="A551">
        <f t="shared" si="8"/>
        <v>38239</v>
      </c>
      <c r="B551" t="s">
        <v>227</v>
      </c>
    </row>
    <row r="552" spans="1:2" ht="13.5">
      <c r="A552">
        <f t="shared" si="8"/>
        <v>38240</v>
      </c>
      <c r="B552" t="s">
        <v>227</v>
      </c>
    </row>
    <row r="553" spans="1:2" ht="13.5">
      <c r="A553">
        <f t="shared" si="8"/>
        <v>38241</v>
      </c>
      <c r="B553" t="s">
        <v>15</v>
      </c>
    </row>
    <row r="554" spans="1:2" ht="13.5">
      <c r="A554">
        <f t="shared" si="8"/>
        <v>38242</v>
      </c>
      <c r="B554" t="s">
        <v>227</v>
      </c>
    </row>
    <row r="555" spans="1:2" ht="13.5">
      <c r="A555">
        <f t="shared" si="8"/>
        <v>38243</v>
      </c>
      <c r="B555" t="s">
        <v>15</v>
      </c>
    </row>
    <row r="556" spans="1:2" ht="13.5">
      <c r="A556">
        <f t="shared" si="8"/>
        <v>38244</v>
      </c>
      <c r="B556" t="s">
        <v>4</v>
      </c>
    </row>
    <row r="557" spans="1:2" ht="13.5">
      <c r="A557">
        <f t="shared" si="8"/>
        <v>38245</v>
      </c>
      <c r="B557" t="s">
        <v>15</v>
      </c>
    </row>
    <row r="558" spans="1:2" ht="13.5">
      <c r="A558" s="11">
        <f t="shared" si="8"/>
        <v>38246</v>
      </c>
      <c r="B558" t="s">
        <v>228</v>
      </c>
    </row>
    <row r="559" spans="1:2" ht="13.5">
      <c r="A559">
        <f t="shared" si="8"/>
        <v>38247</v>
      </c>
      <c r="B559" t="s">
        <v>229</v>
      </c>
    </row>
    <row r="560" spans="1:2" ht="13.5">
      <c r="A560">
        <f t="shared" si="8"/>
        <v>38248</v>
      </c>
      <c r="B560" t="s">
        <v>222</v>
      </c>
    </row>
    <row r="561" spans="1:2" ht="13.5">
      <c r="A561">
        <f t="shared" si="8"/>
        <v>38249</v>
      </c>
      <c r="B561" t="s">
        <v>222</v>
      </c>
    </row>
    <row r="562" spans="1:2" ht="13.5">
      <c r="A562">
        <f t="shared" si="8"/>
        <v>38250</v>
      </c>
      <c r="B562" t="s">
        <v>231</v>
      </c>
    </row>
    <row r="563" spans="1:2" ht="13.5">
      <c r="A563">
        <f t="shared" si="8"/>
        <v>38251</v>
      </c>
      <c r="B563" t="s">
        <v>230</v>
      </c>
    </row>
    <row r="564" spans="1:2" ht="13.5">
      <c r="A564">
        <f t="shared" si="8"/>
        <v>38252</v>
      </c>
      <c r="B564" t="s">
        <v>232</v>
      </c>
    </row>
    <row r="565" spans="1:2" ht="13.5">
      <c r="A565">
        <f t="shared" si="8"/>
        <v>38253</v>
      </c>
      <c r="B565" t="s">
        <v>227</v>
      </c>
    </row>
    <row r="566" spans="1:2" ht="13.5">
      <c r="A566">
        <f t="shared" si="8"/>
        <v>38254</v>
      </c>
      <c r="B566" t="s">
        <v>233</v>
      </c>
    </row>
    <row r="567" spans="1:2" ht="13.5">
      <c r="A567">
        <f t="shared" si="8"/>
        <v>38255</v>
      </c>
      <c r="B567" t="s">
        <v>227</v>
      </c>
    </row>
    <row r="568" spans="1:2" ht="13.5">
      <c r="A568">
        <f t="shared" si="8"/>
        <v>38256</v>
      </c>
      <c r="B568" t="s">
        <v>234</v>
      </c>
    </row>
    <row r="569" spans="1:2" ht="13.5">
      <c r="A569">
        <f t="shared" si="8"/>
        <v>38257</v>
      </c>
      <c r="B569" t="s">
        <v>235</v>
      </c>
    </row>
    <row r="570" spans="1:2" ht="13.5">
      <c r="A570">
        <f t="shared" si="8"/>
        <v>38258</v>
      </c>
      <c r="B570" t="s">
        <v>222</v>
      </c>
    </row>
    <row r="571" ht="13.5">
      <c r="A571">
        <f t="shared" si="8"/>
        <v>38259</v>
      </c>
    </row>
    <row r="572" ht="13.5">
      <c r="A572">
        <f aca="true" t="shared" si="9" ref="A572:A635">A571+1</f>
        <v>38260</v>
      </c>
    </row>
    <row r="573" ht="13.5">
      <c r="A573">
        <f t="shared" si="9"/>
        <v>38261</v>
      </c>
    </row>
    <row r="574" ht="13.5">
      <c r="A574">
        <f t="shared" si="9"/>
        <v>38262</v>
      </c>
    </row>
    <row r="575" ht="13.5">
      <c r="A575">
        <f t="shared" si="9"/>
        <v>38263</v>
      </c>
    </row>
    <row r="576" spans="1:2" ht="13.5">
      <c r="A576">
        <f t="shared" si="9"/>
        <v>38264</v>
      </c>
      <c r="B576" t="s">
        <v>237</v>
      </c>
    </row>
    <row r="577" spans="1:2" ht="13.5">
      <c r="A577">
        <f t="shared" si="9"/>
        <v>38265</v>
      </c>
      <c r="B577" t="s">
        <v>236</v>
      </c>
    </row>
    <row r="578" spans="1:2" ht="13.5">
      <c r="A578">
        <f t="shared" si="9"/>
        <v>38266</v>
      </c>
      <c r="B578" t="s">
        <v>238</v>
      </c>
    </row>
    <row r="579" spans="1:2" ht="13.5">
      <c r="A579">
        <f t="shared" si="9"/>
        <v>38267</v>
      </c>
      <c r="B579" t="s">
        <v>239</v>
      </c>
    </row>
    <row r="580" spans="1:2" ht="13.5">
      <c r="A580">
        <f t="shared" si="9"/>
        <v>38268</v>
      </c>
      <c r="B580" t="s">
        <v>240</v>
      </c>
    </row>
    <row r="581" ht="13.5">
      <c r="A581">
        <f t="shared" si="9"/>
        <v>38269</v>
      </c>
    </row>
    <row r="582" ht="13.5">
      <c r="A582">
        <f t="shared" si="9"/>
        <v>38270</v>
      </c>
    </row>
    <row r="583" ht="13.5">
      <c r="A583">
        <f t="shared" si="9"/>
        <v>38271</v>
      </c>
    </row>
    <row r="584" ht="13.5">
      <c r="A584">
        <f t="shared" si="9"/>
        <v>38272</v>
      </c>
    </row>
    <row r="585" spans="1:2" ht="13.5">
      <c r="A585">
        <f t="shared" si="9"/>
        <v>38273</v>
      </c>
      <c r="B585" t="s">
        <v>244</v>
      </c>
    </row>
    <row r="586" spans="1:2" ht="13.5">
      <c r="A586">
        <f t="shared" si="9"/>
        <v>38274</v>
      </c>
      <c r="B586" t="s">
        <v>243</v>
      </c>
    </row>
    <row r="587" ht="13.5">
      <c r="A587">
        <f t="shared" si="9"/>
        <v>38275</v>
      </c>
    </row>
    <row r="588" ht="13.5">
      <c r="A588">
        <f t="shared" si="9"/>
        <v>38276</v>
      </c>
    </row>
    <row r="589" spans="1:2" ht="13.5">
      <c r="A589">
        <f t="shared" si="9"/>
        <v>38277</v>
      </c>
      <c r="B589" t="s">
        <v>253</v>
      </c>
    </row>
    <row r="590" spans="1:2" ht="13.5">
      <c r="A590">
        <f t="shared" si="9"/>
        <v>38278</v>
      </c>
      <c r="B590" t="s">
        <v>130</v>
      </c>
    </row>
    <row r="591" spans="1:2" ht="13.5">
      <c r="A591">
        <f t="shared" si="9"/>
        <v>38279</v>
      </c>
      <c r="B591" t="s">
        <v>254</v>
      </c>
    </row>
    <row r="592" ht="13.5">
      <c r="A592">
        <f t="shared" si="9"/>
        <v>38280</v>
      </c>
    </row>
    <row r="593" ht="13.5">
      <c r="A593">
        <f t="shared" si="9"/>
        <v>38281</v>
      </c>
    </row>
    <row r="594" spans="1:2" ht="13.5">
      <c r="A594">
        <f t="shared" si="9"/>
        <v>38282</v>
      </c>
      <c r="B594" t="s">
        <v>214</v>
      </c>
    </row>
    <row r="595" ht="13.5">
      <c r="A595">
        <f t="shared" si="9"/>
        <v>38283</v>
      </c>
    </row>
    <row r="596" ht="13.5">
      <c r="A596">
        <f t="shared" si="9"/>
        <v>38284</v>
      </c>
    </row>
    <row r="597" ht="13.5">
      <c r="A597">
        <f t="shared" si="9"/>
        <v>38285</v>
      </c>
    </row>
    <row r="598" ht="13.5">
      <c r="A598">
        <f t="shared" si="9"/>
        <v>38286</v>
      </c>
    </row>
    <row r="599" ht="13.5">
      <c r="A599">
        <f t="shared" si="9"/>
        <v>38287</v>
      </c>
    </row>
    <row r="600" ht="13.5">
      <c r="A600">
        <f t="shared" si="9"/>
        <v>38288</v>
      </c>
    </row>
    <row r="601" ht="13.5">
      <c r="A601">
        <f t="shared" si="9"/>
        <v>38289</v>
      </c>
    </row>
    <row r="602" spans="1:2" ht="13.5">
      <c r="A602" s="11">
        <f t="shared" si="9"/>
        <v>38290</v>
      </c>
      <c r="B602" t="s">
        <v>255</v>
      </c>
    </row>
    <row r="603" spans="1:2" ht="13.5">
      <c r="A603">
        <f t="shared" si="9"/>
        <v>38291</v>
      </c>
      <c r="B603" t="s">
        <v>257</v>
      </c>
    </row>
    <row r="604" ht="13.5">
      <c r="A604">
        <f t="shared" si="9"/>
        <v>38292</v>
      </c>
    </row>
    <row r="605" ht="13.5">
      <c r="A605">
        <f t="shared" si="9"/>
        <v>38293</v>
      </c>
    </row>
    <row r="606" ht="13.5">
      <c r="A606">
        <f t="shared" si="9"/>
        <v>38294</v>
      </c>
    </row>
    <row r="607" ht="13.5">
      <c r="A607">
        <f t="shared" si="9"/>
        <v>38295</v>
      </c>
    </row>
    <row r="608" ht="13.5">
      <c r="A608">
        <f t="shared" si="9"/>
        <v>38296</v>
      </c>
    </row>
    <row r="609" ht="13.5">
      <c r="A609">
        <f t="shared" si="9"/>
        <v>38297</v>
      </c>
    </row>
    <row r="610" spans="1:2" ht="13.5">
      <c r="A610">
        <f t="shared" si="9"/>
        <v>38298</v>
      </c>
      <c r="B610" t="s">
        <v>65</v>
      </c>
    </row>
    <row r="611" ht="13.5">
      <c r="A611">
        <f t="shared" si="9"/>
        <v>38299</v>
      </c>
    </row>
    <row r="612" ht="13.5">
      <c r="A612">
        <f t="shared" si="9"/>
        <v>38300</v>
      </c>
    </row>
    <row r="613" spans="1:2" ht="13.5">
      <c r="A613">
        <f t="shared" si="9"/>
        <v>38301</v>
      </c>
      <c r="B613" t="s">
        <v>256</v>
      </c>
    </row>
    <row r="614" spans="1:2" ht="13.5">
      <c r="A614">
        <f t="shared" si="9"/>
        <v>38302</v>
      </c>
      <c r="B614" t="s">
        <v>256</v>
      </c>
    </row>
    <row r="615" spans="1:2" ht="13.5">
      <c r="A615">
        <f t="shared" si="9"/>
        <v>38303</v>
      </c>
      <c r="B615" t="s">
        <v>256</v>
      </c>
    </row>
    <row r="616" spans="1:2" ht="13.5">
      <c r="A616">
        <f t="shared" si="9"/>
        <v>38304</v>
      </c>
      <c r="B616" t="s">
        <v>263</v>
      </c>
    </row>
    <row r="617" spans="1:2" ht="13.5">
      <c r="A617">
        <f t="shared" si="9"/>
        <v>38305</v>
      </c>
      <c r="B617" t="s">
        <v>65</v>
      </c>
    </row>
    <row r="618" spans="1:2" ht="13.5">
      <c r="A618">
        <f t="shared" si="9"/>
        <v>38306</v>
      </c>
      <c r="B618" t="s">
        <v>264</v>
      </c>
    </row>
    <row r="619" spans="1:2" ht="13.5">
      <c r="A619">
        <f t="shared" si="9"/>
        <v>38307</v>
      </c>
      <c r="B619" t="s">
        <v>244</v>
      </c>
    </row>
    <row r="620" spans="1:2" ht="13.5">
      <c r="A620">
        <f t="shared" si="9"/>
        <v>38308</v>
      </c>
      <c r="B620" t="s">
        <v>244</v>
      </c>
    </row>
    <row r="621" spans="1:2" ht="13.5">
      <c r="A621">
        <f t="shared" si="9"/>
        <v>38309</v>
      </c>
      <c r="B621" t="s">
        <v>265</v>
      </c>
    </row>
    <row r="622" spans="1:2" ht="13.5">
      <c r="A622">
        <f t="shared" si="9"/>
        <v>38310</v>
      </c>
      <c r="B622" t="s">
        <v>266</v>
      </c>
    </row>
    <row r="623" ht="13.5">
      <c r="A623">
        <f t="shared" si="9"/>
        <v>38311</v>
      </c>
    </row>
    <row r="624" spans="1:2" ht="13.5">
      <c r="A624">
        <f t="shared" si="9"/>
        <v>38312</v>
      </c>
      <c r="B624" t="s">
        <v>267</v>
      </c>
    </row>
    <row r="625" spans="1:2" ht="13.5">
      <c r="A625">
        <f t="shared" si="9"/>
        <v>38313</v>
      </c>
      <c r="B625" t="s">
        <v>268</v>
      </c>
    </row>
    <row r="626" spans="1:2" ht="13.5">
      <c r="A626">
        <f t="shared" si="9"/>
        <v>38314</v>
      </c>
      <c r="B626" t="s">
        <v>959</v>
      </c>
    </row>
    <row r="627" spans="1:2" ht="13.5">
      <c r="A627">
        <f t="shared" si="9"/>
        <v>38315</v>
      </c>
      <c r="B627" t="s">
        <v>959</v>
      </c>
    </row>
    <row r="628" spans="1:2" ht="13.5">
      <c r="A628">
        <f t="shared" si="9"/>
        <v>38316</v>
      </c>
      <c r="B628" t="s">
        <v>959</v>
      </c>
    </row>
    <row r="629" spans="1:2" ht="13.5">
      <c r="A629">
        <f t="shared" si="9"/>
        <v>38317</v>
      </c>
      <c r="B629" t="s">
        <v>959</v>
      </c>
    </row>
    <row r="630" ht="13.5">
      <c r="A630">
        <f t="shared" si="9"/>
        <v>38318</v>
      </c>
    </row>
    <row r="631" spans="1:2" ht="13.5">
      <c r="A631">
        <f t="shared" si="9"/>
        <v>38319</v>
      </c>
      <c r="B631" t="s">
        <v>269</v>
      </c>
    </row>
    <row r="632" ht="13.5">
      <c r="A632">
        <f t="shared" si="9"/>
        <v>38320</v>
      </c>
    </row>
    <row r="633" ht="13.5">
      <c r="A633">
        <f t="shared" si="9"/>
        <v>38321</v>
      </c>
    </row>
    <row r="634" ht="13.5">
      <c r="A634">
        <f t="shared" si="9"/>
        <v>38322</v>
      </c>
    </row>
    <row r="635" spans="1:2" ht="13.5">
      <c r="A635">
        <f t="shared" si="9"/>
        <v>38323</v>
      </c>
      <c r="B635" t="s">
        <v>267</v>
      </c>
    </row>
    <row r="636" spans="1:2" ht="13.5">
      <c r="A636">
        <f aca="true" t="shared" si="10" ref="A636:A701">A635+1</f>
        <v>38324</v>
      </c>
      <c r="B636" t="s">
        <v>270</v>
      </c>
    </row>
    <row r="637" spans="1:2" ht="13.5">
      <c r="A637">
        <f t="shared" si="10"/>
        <v>38325</v>
      </c>
      <c r="B637" t="s">
        <v>271</v>
      </c>
    </row>
    <row r="638" spans="1:2" ht="13.5">
      <c r="A638">
        <f t="shared" si="10"/>
        <v>38326</v>
      </c>
      <c r="B638" t="s">
        <v>271</v>
      </c>
    </row>
    <row r="639" spans="1:2" ht="13.5">
      <c r="A639">
        <f t="shared" si="10"/>
        <v>38327</v>
      </c>
      <c r="B639" t="s">
        <v>271</v>
      </c>
    </row>
    <row r="640" ht="13.5">
      <c r="A640">
        <f t="shared" si="10"/>
        <v>38328</v>
      </c>
    </row>
    <row r="641" spans="1:2" ht="13.5">
      <c r="A641">
        <f t="shared" si="10"/>
        <v>38329</v>
      </c>
      <c r="B641" t="s">
        <v>272</v>
      </c>
    </row>
    <row r="642" spans="1:2" ht="13.5">
      <c r="A642">
        <f t="shared" si="10"/>
        <v>38330</v>
      </c>
      <c r="B642" t="s">
        <v>271</v>
      </c>
    </row>
    <row r="643" ht="13.5">
      <c r="A643">
        <f t="shared" si="10"/>
        <v>38331</v>
      </c>
    </row>
    <row r="644" ht="13.5">
      <c r="A644">
        <f t="shared" si="10"/>
        <v>38332</v>
      </c>
    </row>
    <row r="645" ht="13.5">
      <c r="A645">
        <f t="shared" si="10"/>
        <v>38333</v>
      </c>
    </row>
    <row r="646" spans="1:2" ht="13.5">
      <c r="A646">
        <f t="shared" si="10"/>
        <v>38334</v>
      </c>
      <c r="B646" t="s">
        <v>273</v>
      </c>
    </row>
    <row r="647" ht="13.5">
      <c r="A647">
        <f t="shared" si="10"/>
        <v>38335</v>
      </c>
    </row>
    <row r="648" spans="1:2" ht="13.5">
      <c r="A648">
        <f t="shared" si="10"/>
        <v>38336</v>
      </c>
      <c r="B648" t="s">
        <v>244</v>
      </c>
    </row>
    <row r="649" ht="13.5">
      <c r="A649">
        <f t="shared" si="10"/>
        <v>38337</v>
      </c>
    </row>
    <row r="650" ht="13.5">
      <c r="A650">
        <f t="shared" si="10"/>
        <v>38338</v>
      </c>
    </row>
    <row r="651" ht="13.5">
      <c r="A651">
        <f t="shared" si="10"/>
        <v>38339</v>
      </c>
    </row>
    <row r="652" ht="13.5">
      <c r="A652">
        <f t="shared" si="10"/>
        <v>38340</v>
      </c>
    </row>
    <row r="653" ht="13.5">
      <c r="A653">
        <f t="shared" si="10"/>
        <v>38341</v>
      </c>
    </row>
    <row r="654" ht="13.5">
      <c r="A654">
        <f t="shared" si="10"/>
        <v>38342</v>
      </c>
    </row>
    <row r="655" ht="13.5">
      <c r="A655">
        <f t="shared" si="10"/>
        <v>38343</v>
      </c>
    </row>
    <row r="656" ht="13.5">
      <c r="A656">
        <f t="shared" si="10"/>
        <v>38344</v>
      </c>
    </row>
    <row r="657" ht="13.5">
      <c r="A657">
        <f t="shared" si="10"/>
        <v>38345</v>
      </c>
    </row>
    <row r="658" ht="13.5">
      <c r="A658" s="11">
        <f t="shared" si="10"/>
        <v>38346</v>
      </c>
    </row>
    <row r="659" ht="13.5">
      <c r="A659">
        <f t="shared" si="10"/>
        <v>38347</v>
      </c>
    </row>
    <row r="660" ht="13.5">
      <c r="A660">
        <f t="shared" si="10"/>
        <v>38348</v>
      </c>
    </row>
    <row r="661" spans="1:2" ht="13.5">
      <c r="A661">
        <f t="shared" si="10"/>
        <v>38349</v>
      </c>
      <c r="B661" t="s">
        <v>274</v>
      </c>
    </row>
    <row r="662" spans="1:2" ht="13.5">
      <c r="A662">
        <f t="shared" si="10"/>
        <v>38350</v>
      </c>
      <c r="B662" t="s">
        <v>285</v>
      </c>
    </row>
    <row r="663" spans="1:2" ht="13.5">
      <c r="A663">
        <f t="shared" si="10"/>
        <v>38351</v>
      </c>
      <c r="B663" t="s">
        <v>286</v>
      </c>
    </row>
    <row r="664" spans="1:2" ht="13.5">
      <c r="A664">
        <f t="shared" si="10"/>
        <v>38352</v>
      </c>
      <c r="B664" t="s">
        <v>287</v>
      </c>
    </row>
    <row r="665" spans="1:2" ht="13.5">
      <c r="A665">
        <f t="shared" si="10"/>
        <v>38353</v>
      </c>
      <c r="B665" t="s">
        <v>288</v>
      </c>
    </row>
    <row r="666" ht="13.5">
      <c r="A666">
        <f t="shared" si="10"/>
        <v>38354</v>
      </c>
    </row>
    <row r="667" ht="13.5">
      <c r="A667">
        <f t="shared" si="10"/>
        <v>38355</v>
      </c>
    </row>
    <row r="668" spans="1:2" ht="13.5">
      <c r="A668">
        <f t="shared" si="10"/>
        <v>38356</v>
      </c>
      <c r="B668" t="s">
        <v>289</v>
      </c>
    </row>
    <row r="669" spans="1:2" ht="13.5">
      <c r="A669">
        <f t="shared" si="10"/>
        <v>38357</v>
      </c>
      <c r="B669" t="s">
        <v>290</v>
      </c>
    </row>
    <row r="670" ht="13.5">
      <c r="A670">
        <f t="shared" si="10"/>
        <v>38358</v>
      </c>
    </row>
    <row r="671" spans="1:2" ht="13.5">
      <c r="A671">
        <f t="shared" si="10"/>
        <v>38359</v>
      </c>
      <c r="B671" t="s">
        <v>291</v>
      </c>
    </row>
    <row r="672" spans="1:2" ht="13.5">
      <c r="A672">
        <f t="shared" si="10"/>
        <v>38360</v>
      </c>
      <c r="B672" t="s">
        <v>292</v>
      </c>
    </row>
    <row r="673" spans="1:2" ht="13.5">
      <c r="A673">
        <f t="shared" si="10"/>
        <v>38361</v>
      </c>
      <c r="B673" t="s">
        <v>293</v>
      </c>
    </row>
    <row r="674" spans="1:2" ht="13.5">
      <c r="A674">
        <f t="shared" si="10"/>
        <v>38362</v>
      </c>
      <c r="B674" t="s">
        <v>932</v>
      </c>
    </row>
    <row r="675" spans="1:2" ht="13.5">
      <c r="A675">
        <f t="shared" si="10"/>
        <v>38363</v>
      </c>
      <c r="B675" t="s">
        <v>222</v>
      </c>
    </row>
    <row r="676" ht="13.5">
      <c r="A676">
        <f t="shared" si="10"/>
        <v>38364</v>
      </c>
    </row>
    <row r="677" spans="1:2" ht="13.5">
      <c r="A677">
        <f t="shared" si="10"/>
        <v>38365</v>
      </c>
      <c r="B677" t="s">
        <v>222</v>
      </c>
    </row>
    <row r="678" ht="13.5">
      <c r="A678">
        <f t="shared" si="10"/>
        <v>38366</v>
      </c>
    </row>
    <row r="679" ht="13.5">
      <c r="A679">
        <f t="shared" si="10"/>
        <v>38367</v>
      </c>
    </row>
    <row r="680" ht="13.5">
      <c r="A680">
        <f t="shared" si="10"/>
        <v>38368</v>
      </c>
    </row>
    <row r="681" ht="13.5">
      <c r="A681">
        <f t="shared" si="10"/>
        <v>38369</v>
      </c>
    </row>
    <row r="682" spans="1:2" ht="13.5">
      <c r="A682">
        <f t="shared" si="10"/>
        <v>38370</v>
      </c>
      <c r="B682" t="s">
        <v>294</v>
      </c>
    </row>
    <row r="683" spans="1:2" ht="13.5">
      <c r="A683">
        <f t="shared" si="10"/>
        <v>38371</v>
      </c>
      <c r="B683" t="s">
        <v>294</v>
      </c>
    </row>
    <row r="684" ht="13.5">
      <c r="A684">
        <f t="shared" si="10"/>
        <v>38372</v>
      </c>
    </row>
    <row r="685" spans="1:2" ht="13.5">
      <c r="A685">
        <f t="shared" si="10"/>
        <v>38373</v>
      </c>
      <c r="B685" t="s">
        <v>295</v>
      </c>
    </row>
    <row r="686" ht="13.5">
      <c r="A686">
        <f t="shared" si="10"/>
        <v>38374</v>
      </c>
    </row>
    <row r="687" spans="1:2" ht="13.5">
      <c r="A687">
        <f t="shared" si="10"/>
        <v>38375</v>
      </c>
      <c r="B687" t="s">
        <v>296</v>
      </c>
    </row>
    <row r="688" spans="1:2" ht="13.5">
      <c r="A688">
        <f t="shared" si="10"/>
        <v>38376</v>
      </c>
      <c r="B688" s="12" t="s">
        <v>297</v>
      </c>
    </row>
    <row r="689" ht="13.5">
      <c r="A689">
        <f t="shared" si="10"/>
        <v>38377</v>
      </c>
    </row>
    <row r="690" spans="1:2" ht="13.5">
      <c r="A690">
        <f t="shared" si="10"/>
        <v>38378</v>
      </c>
      <c r="B690" t="s">
        <v>298</v>
      </c>
    </row>
    <row r="691" spans="1:2" ht="13.5">
      <c r="A691">
        <f t="shared" si="10"/>
        <v>38379</v>
      </c>
      <c r="B691" t="s">
        <v>299</v>
      </c>
    </row>
    <row r="692" spans="1:2" ht="13.5">
      <c r="A692">
        <f t="shared" si="10"/>
        <v>38380</v>
      </c>
      <c r="B692" t="s">
        <v>300</v>
      </c>
    </row>
    <row r="693" spans="1:2" ht="13.5">
      <c r="A693">
        <f t="shared" si="10"/>
        <v>38381</v>
      </c>
      <c r="B693" t="s">
        <v>299</v>
      </c>
    </row>
    <row r="694" spans="1:2" ht="13.5">
      <c r="A694">
        <f t="shared" si="10"/>
        <v>38382</v>
      </c>
      <c r="B694" t="s">
        <v>299</v>
      </c>
    </row>
    <row r="695" spans="1:2" ht="13.5">
      <c r="A695">
        <f t="shared" si="10"/>
        <v>38383</v>
      </c>
      <c r="B695" t="s">
        <v>301</v>
      </c>
    </row>
    <row r="696" spans="1:2" ht="13.5">
      <c r="A696">
        <f t="shared" si="10"/>
        <v>38384</v>
      </c>
      <c r="B696" t="s">
        <v>299</v>
      </c>
    </row>
    <row r="697" spans="1:2" ht="13.5">
      <c r="A697">
        <f t="shared" si="10"/>
        <v>38385</v>
      </c>
      <c r="B697" t="s">
        <v>299</v>
      </c>
    </row>
    <row r="698" spans="1:2" ht="13.5">
      <c r="A698">
        <f t="shared" si="10"/>
        <v>38386</v>
      </c>
      <c r="B698" t="s">
        <v>302</v>
      </c>
    </row>
    <row r="699" spans="1:2" ht="13.5">
      <c r="A699">
        <f t="shared" si="10"/>
        <v>38387</v>
      </c>
      <c r="B699" t="s">
        <v>303</v>
      </c>
    </row>
    <row r="700" spans="1:2" ht="13.5">
      <c r="A700">
        <f>A699+1</f>
        <v>38388</v>
      </c>
      <c r="B700" t="s">
        <v>304</v>
      </c>
    </row>
    <row r="701" spans="1:2" ht="13.5">
      <c r="A701">
        <f t="shared" si="10"/>
        <v>38389</v>
      </c>
      <c r="B701" t="s">
        <v>222</v>
      </c>
    </row>
    <row r="702" spans="1:2" ht="13.5">
      <c r="A702">
        <f aca="true" t="shared" si="11" ref="A702:A765">A701+1</f>
        <v>38390</v>
      </c>
      <c r="B702" t="s">
        <v>222</v>
      </c>
    </row>
    <row r="703" spans="1:2" ht="13.5">
      <c r="A703">
        <f t="shared" si="11"/>
        <v>38391</v>
      </c>
      <c r="B703" t="s">
        <v>222</v>
      </c>
    </row>
    <row r="704" spans="1:2" ht="13.5">
      <c r="A704">
        <f t="shared" si="11"/>
        <v>38392</v>
      </c>
      <c r="B704" t="s">
        <v>222</v>
      </c>
    </row>
    <row r="705" spans="1:2" ht="13.5">
      <c r="A705">
        <f t="shared" si="11"/>
        <v>38393</v>
      </c>
      <c r="B705" t="s">
        <v>222</v>
      </c>
    </row>
    <row r="706" spans="1:2" ht="13.5">
      <c r="A706">
        <f t="shared" si="11"/>
        <v>38394</v>
      </c>
      <c r="B706" t="s">
        <v>868</v>
      </c>
    </row>
    <row r="707" spans="1:2" ht="13.5">
      <c r="A707">
        <f t="shared" si="11"/>
        <v>38395</v>
      </c>
      <c r="B707" t="s">
        <v>305</v>
      </c>
    </row>
    <row r="708" spans="1:2" ht="13.5">
      <c r="A708">
        <f t="shared" si="11"/>
        <v>38396</v>
      </c>
      <c r="B708" t="s">
        <v>306</v>
      </c>
    </row>
    <row r="709" spans="1:2" ht="13.5">
      <c r="A709">
        <f t="shared" si="11"/>
        <v>38397</v>
      </c>
      <c r="B709" t="s">
        <v>306</v>
      </c>
    </row>
    <row r="710" spans="1:2" ht="13.5">
      <c r="A710">
        <f t="shared" si="11"/>
        <v>38398</v>
      </c>
      <c r="B710" t="s">
        <v>306</v>
      </c>
    </row>
    <row r="711" spans="1:2" ht="13.5">
      <c r="A711">
        <f t="shared" si="11"/>
        <v>38399</v>
      </c>
      <c r="B711" t="s">
        <v>306</v>
      </c>
    </row>
    <row r="712" spans="1:2" ht="13.5">
      <c r="A712">
        <f t="shared" si="11"/>
        <v>38400</v>
      </c>
      <c r="B712" t="s">
        <v>306</v>
      </c>
    </row>
    <row r="713" spans="1:2" ht="13.5">
      <c r="A713">
        <f t="shared" si="11"/>
        <v>38401</v>
      </c>
      <c r="B713" t="s">
        <v>306</v>
      </c>
    </row>
    <row r="714" spans="1:2" ht="13.5">
      <c r="A714">
        <f t="shared" si="11"/>
        <v>38402</v>
      </c>
      <c r="B714" t="s">
        <v>307</v>
      </c>
    </row>
    <row r="715" spans="1:2" ht="13.5">
      <c r="A715">
        <f t="shared" si="11"/>
        <v>38403</v>
      </c>
      <c r="B715" t="s">
        <v>231</v>
      </c>
    </row>
    <row r="716" ht="13.5">
      <c r="A716">
        <f t="shared" si="11"/>
        <v>38404</v>
      </c>
    </row>
    <row r="717" ht="13.5">
      <c r="A717">
        <f t="shared" si="11"/>
        <v>38405</v>
      </c>
    </row>
    <row r="718" ht="13.5">
      <c r="A718">
        <f t="shared" si="11"/>
        <v>38406</v>
      </c>
    </row>
    <row r="719" spans="1:2" ht="13.5">
      <c r="A719">
        <f t="shared" si="11"/>
        <v>38407</v>
      </c>
      <c r="B719" t="s">
        <v>308</v>
      </c>
    </row>
    <row r="720" spans="1:2" ht="13.5">
      <c r="A720">
        <f t="shared" si="11"/>
        <v>38408</v>
      </c>
      <c r="B720" t="s">
        <v>309</v>
      </c>
    </row>
    <row r="721" ht="13.5">
      <c r="A721">
        <f t="shared" si="11"/>
        <v>38409</v>
      </c>
    </row>
    <row r="722" spans="1:2" ht="13.5">
      <c r="A722">
        <f t="shared" si="11"/>
        <v>38410</v>
      </c>
      <c r="B722" t="s">
        <v>244</v>
      </c>
    </row>
    <row r="723" spans="1:2" ht="13.5">
      <c r="A723">
        <f t="shared" si="11"/>
        <v>38411</v>
      </c>
      <c r="B723" t="s">
        <v>244</v>
      </c>
    </row>
    <row r="724" spans="1:2" ht="13.5">
      <c r="A724">
        <f t="shared" si="11"/>
        <v>38412</v>
      </c>
      <c r="B724" t="s">
        <v>244</v>
      </c>
    </row>
    <row r="725" spans="1:2" ht="13.5">
      <c r="A725">
        <f t="shared" si="11"/>
        <v>38413</v>
      </c>
      <c r="B725" t="s">
        <v>244</v>
      </c>
    </row>
    <row r="726" spans="1:2" ht="13.5">
      <c r="A726">
        <f t="shared" si="11"/>
        <v>38414</v>
      </c>
      <c r="B726" t="s">
        <v>310</v>
      </c>
    </row>
    <row r="727" spans="1:2" ht="13.5">
      <c r="A727">
        <f t="shared" si="11"/>
        <v>38415</v>
      </c>
      <c r="B727" t="s">
        <v>311</v>
      </c>
    </row>
    <row r="728" spans="1:2" ht="13.5">
      <c r="A728">
        <f t="shared" si="11"/>
        <v>38416</v>
      </c>
      <c r="B728" t="s">
        <v>312</v>
      </c>
    </row>
    <row r="729" spans="1:2" ht="13.5">
      <c r="A729">
        <f t="shared" si="11"/>
        <v>38417</v>
      </c>
      <c r="B729" t="s">
        <v>313</v>
      </c>
    </row>
    <row r="730" spans="1:2" ht="13.5">
      <c r="A730" s="11">
        <f t="shared" si="11"/>
        <v>38418</v>
      </c>
      <c r="B730" t="s">
        <v>314</v>
      </c>
    </row>
    <row r="731" spans="1:2" ht="13.5">
      <c r="A731">
        <f t="shared" si="11"/>
        <v>38419</v>
      </c>
      <c r="B731" t="s">
        <v>244</v>
      </c>
    </row>
    <row r="732" spans="1:2" ht="13.5">
      <c r="A732">
        <f t="shared" si="11"/>
        <v>38420</v>
      </c>
      <c r="B732" t="s">
        <v>315</v>
      </c>
    </row>
    <row r="733" spans="1:2" ht="13.5">
      <c r="A733">
        <f t="shared" si="11"/>
        <v>38421</v>
      </c>
      <c r="B733" t="s">
        <v>316</v>
      </c>
    </row>
    <row r="734" spans="1:2" ht="13.5">
      <c r="A734">
        <f t="shared" si="11"/>
        <v>38422</v>
      </c>
      <c r="B734" t="s">
        <v>244</v>
      </c>
    </row>
    <row r="735" spans="1:2" ht="13.5">
      <c r="A735">
        <f t="shared" si="11"/>
        <v>38423</v>
      </c>
      <c r="B735" t="s">
        <v>316</v>
      </c>
    </row>
    <row r="736" spans="1:2" ht="13.5">
      <c r="A736">
        <f t="shared" si="11"/>
        <v>38424</v>
      </c>
      <c r="B736" t="s">
        <v>317</v>
      </c>
    </row>
    <row r="737" spans="1:2" ht="13.5">
      <c r="A737">
        <f t="shared" si="11"/>
        <v>38425</v>
      </c>
      <c r="B737" t="s">
        <v>318</v>
      </c>
    </row>
    <row r="738" spans="1:2" ht="13.5">
      <c r="A738">
        <f t="shared" si="11"/>
        <v>38426</v>
      </c>
      <c r="B738" t="s">
        <v>316</v>
      </c>
    </row>
    <row r="739" spans="1:2" ht="13.5">
      <c r="A739">
        <f t="shared" si="11"/>
        <v>38427</v>
      </c>
      <c r="B739" t="s">
        <v>316</v>
      </c>
    </row>
    <row r="740" spans="1:2" ht="13.5">
      <c r="A740">
        <f t="shared" si="11"/>
        <v>38428</v>
      </c>
      <c r="B740" t="s">
        <v>316</v>
      </c>
    </row>
    <row r="741" spans="1:2" ht="13.5">
      <c r="A741">
        <f t="shared" si="11"/>
        <v>38429</v>
      </c>
      <c r="B741" t="s">
        <v>316</v>
      </c>
    </row>
    <row r="742" spans="1:2" ht="13.5">
      <c r="A742">
        <f t="shared" si="11"/>
        <v>38430</v>
      </c>
      <c r="B742" t="s">
        <v>316</v>
      </c>
    </row>
    <row r="743" spans="1:2" ht="13.5">
      <c r="A743">
        <f t="shared" si="11"/>
        <v>38431</v>
      </c>
      <c r="B743" t="s">
        <v>267</v>
      </c>
    </row>
    <row r="744" spans="1:2" ht="13.5">
      <c r="A744">
        <f t="shared" si="11"/>
        <v>38432</v>
      </c>
      <c r="B744" t="s">
        <v>319</v>
      </c>
    </row>
    <row r="745" spans="1:2" ht="13.5">
      <c r="A745">
        <f t="shared" si="11"/>
        <v>38433</v>
      </c>
      <c r="B745" t="s">
        <v>267</v>
      </c>
    </row>
    <row r="746" spans="1:2" ht="13.5">
      <c r="A746">
        <f t="shared" si="11"/>
        <v>38434</v>
      </c>
      <c r="B746" t="s">
        <v>320</v>
      </c>
    </row>
    <row r="747" spans="1:2" ht="13.5">
      <c r="A747">
        <f t="shared" si="11"/>
        <v>38435</v>
      </c>
      <c r="B747" t="s">
        <v>321</v>
      </c>
    </row>
    <row r="748" spans="1:2" ht="13.5">
      <c r="A748">
        <f t="shared" si="11"/>
        <v>38436</v>
      </c>
      <c r="B748" t="s">
        <v>244</v>
      </c>
    </row>
    <row r="749" spans="1:2" ht="13.5">
      <c r="A749">
        <f t="shared" si="11"/>
        <v>38437</v>
      </c>
      <c r="B749" t="s">
        <v>244</v>
      </c>
    </row>
    <row r="750" ht="13.5">
      <c r="A750">
        <f t="shared" si="11"/>
        <v>38438</v>
      </c>
    </row>
    <row r="751" spans="1:2" ht="13.5">
      <c r="A751">
        <f t="shared" si="11"/>
        <v>38439</v>
      </c>
      <c r="B751" t="s">
        <v>322</v>
      </c>
    </row>
    <row r="752" spans="1:2" ht="13.5">
      <c r="A752">
        <f t="shared" si="11"/>
        <v>38440</v>
      </c>
      <c r="B752" t="s">
        <v>244</v>
      </c>
    </row>
    <row r="753" spans="1:2" ht="13.5">
      <c r="A753">
        <f t="shared" si="11"/>
        <v>38441</v>
      </c>
      <c r="B753" t="s">
        <v>244</v>
      </c>
    </row>
    <row r="754" spans="1:2" ht="13.5">
      <c r="A754">
        <f t="shared" si="11"/>
        <v>38442</v>
      </c>
      <c r="B754" t="s">
        <v>323</v>
      </c>
    </row>
    <row r="755" spans="1:2" ht="13.5">
      <c r="A755">
        <f t="shared" si="11"/>
        <v>38443</v>
      </c>
      <c r="B755" t="s">
        <v>329</v>
      </c>
    </row>
    <row r="756" spans="1:2" ht="13.5">
      <c r="A756">
        <f t="shared" si="11"/>
        <v>38444</v>
      </c>
      <c r="B756" t="s">
        <v>330</v>
      </c>
    </row>
    <row r="757" spans="1:2" ht="13.5">
      <c r="A757">
        <f t="shared" si="11"/>
        <v>38445</v>
      </c>
      <c r="B757" t="s">
        <v>244</v>
      </c>
    </row>
    <row r="758" spans="1:2" ht="13.5">
      <c r="A758">
        <f t="shared" si="11"/>
        <v>38446</v>
      </c>
      <c r="B758" t="s">
        <v>244</v>
      </c>
    </row>
    <row r="759" spans="1:2" ht="13.5">
      <c r="A759">
        <f t="shared" si="11"/>
        <v>38447</v>
      </c>
      <c r="B759" t="s">
        <v>244</v>
      </c>
    </row>
    <row r="760" ht="13.5">
      <c r="A760">
        <f t="shared" si="11"/>
        <v>38448</v>
      </c>
    </row>
    <row r="761" ht="13.5">
      <c r="A761">
        <f t="shared" si="11"/>
        <v>38449</v>
      </c>
    </row>
    <row r="762" spans="1:2" ht="13.5">
      <c r="A762">
        <f t="shared" si="11"/>
        <v>38450</v>
      </c>
      <c r="B762" t="s">
        <v>331</v>
      </c>
    </row>
    <row r="763" spans="1:2" ht="13.5">
      <c r="A763">
        <f t="shared" si="11"/>
        <v>38451</v>
      </c>
      <c r="B763" t="s">
        <v>331</v>
      </c>
    </row>
    <row r="764" spans="1:2" ht="13.5">
      <c r="A764">
        <f t="shared" si="11"/>
        <v>38452</v>
      </c>
      <c r="B764" t="s">
        <v>331</v>
      </c>
    </row>
    <row r="765" spans="1:2" ht="13.5">
      <c r="A765">
        <f t="shared" si="11"/>
        <v>38453</v>
      </c>
      <c r="B765" t="s">
        <v>244</v>
      </c>
    </row>
    <row r="766" ht="13.5">
      <c r="A766">
        <f aca="true" t="shared" si="12" ref="A766:A825">A765+1</f>
        <v>38454</v>
      </c>
    </row>
    <row r="767" spans="1:2" ht="13.5">
      <c r="A767" s="11">
        <f t="shared" si="12"/>
        <v>38455</v>
      </c>
      <c r="B767" t="s">
        <v>333</v>
      </c>
    </row>
    <row r="768" spans="1:2" ht="13.5">
      <c r="A768">
        <f t="shared" si="12"/>
        <v>38456</v>
      </c>
      <c r="B768" t="s">
        <v>334</v>
      </c>
    </row>
    <row r="769" spans="1:2" ht="13.5">
      <c r="A769">
        <f t="shared" si="12"/>
        <v>38457</v>
      </c>
      <c r="B769" t="s">
        <v>332</v>
      </c>
    </row>
    <row r="770" spans="1:2" ht="13.5">
      <c r="A770">
        <f t="shared" si="12"/>
        <v>38458</v>
      </c>
      <c r="B770" t="s">
        <v>335</v>
      </c>
    </row>
    <row r="771" spans="1:2" ht="13.5">
      <c r="A771">
        <f t="shared" si="12"/>
        <v>38459</v>
      </c>
      <c r="B771" t="s">
        <v>336</v>
      </c>
    </row>
    <row r="772" ht="13.5">
      <c r="A772">
        <f t="shared" si="12"/>
        <v>38460</v>
      </c>
    </row>
    <row r="773" spans="1:2" ht="13.5">
      <c r="A773">
        <f t="shared" si="12"/>
        <v>38461</v>
      </c>
      <c r="B773" t="s">
        <v>339</v>
      </c>
    </row>
    <row r="774" ht="13.5">
      <c r="A774">
        <f t="shared" si="12"/>
        <v>38462</v>
      </c>
    </row>
    <row r="775" ht="13.5">
      <c r="A775">
        <f t="shared" si="12"/>
        <v>38463</v>
      </c>
    </row>
    <row r="776" ht="13.5">
      <c r="A776">
        <f t="shared" si="12"/>
        <v>38464</v>
      </c>
    </row>
    <row r="777" ht="13.5">
      <c r="A777">
        <f t="shared" si="12"/>
        <v>38465</v>
      </c>
    </row>
    <row r="778" ht="13.5">
      <c r="A778">
        <f t="shared" si="12"/>
        <v>38466</v>
      </c>
    </row>
    <row r="779" spans="1:2" ht="13.5">
      <c r="A779">
        <f t="shared" si="12"/>
        <v>38467</v>
      </c>
      <c r="B779" t="s">
        <v>340</v>
      </c>
    </row>
    <row r="780" ht="13.5">
      <c r="A780">
        <f t="shared" si="12"/>
        <v>38468</v>
      </c>
    </row>
    <row r="781" spans="1:2" ht="13.5">
      <c r="A781">
        <f t="shared" si="12"/>
        <v>38469</v>
      </c>
      <c r="B781" t="s">
        <v>341</v>
      </c>
    </row>
    <row r="782" spans="1:2" ht="13.5">
      <c r="A782">
        <f t="shared" si="12"/>
        <v>38470</v>
      </c>
      <c r="B782" t="s">
        <v>342</v>
      </c>
    </row>
    <row r="783" spans="1:2" ht="13.5">
      <c r="A783">
        <f t="shared" si="12"/>
        <v>38471</v>
      </c>
      <c r="B783" t="s">
        <v>342</v>
      </c>
    </row>
    <row r="784" spans="1:2" ht="13.5">
      <c r="A784">
        <f t="shared" si="12"/>
        <v>38472</v>
      </c>
      <c r="B784" t="s">
        <v>343</v>
      </c>
    </row>
    <row r="785" spans="1:2" ht="13.5">
      <c r="A785">
        <f t="shared" si="12"/>
        <v>38473</v>
      </c>
      <c r="B785" t="s">
        <v>344</v>
      </c>
    </row>
    <row r="786" spans="1:2" ht="13.5">
      <c r="A786">
        <f t="shared" si="12"/>
        <v>38474</v>
      </c>
      <c r="B786" t="s">
        <v>244</v>
      </c>
    </row>
    <row r="787" spans="1:2" ht="13.5">
      <c r="A787">
        <f t="shared" si="12"/>
        <v>38475</v>
      </c>
      <c r="B787" t="s">
        <v>244</v>
      </c>
    </row>
    <row r="788" spans="1:2" ht="13.5">
      <c r="A788">
        <f t="shared" si="12"/>
        <v>38476</v>
      </c>
      <c r="B788" t="s">
        <v>244</v>
      </c>
    </row>
    <row r="789" spans="1:2" ht="13.5">
      <c r="A789">
        <f t="shared" si="12"/>
        <v>38477</v>
      </c>
      <c r="B789" t="s">
        <v>244</v>
      </c>
    </row>
    <row r="790" spans="1:2" ht="13.5">
      <c r="A790">
        <f t="shared" si="12"/>
        <v>38478</v>
      </c>
      <c r="B790" t="s">
        <v>345</v>
      </c>
    </row>
    <row r="791" spans="1:2" ht="13.5">
      <c r="A791">
        <f t="shared" si="12"/>
        <v>38479</v>
      </c>
      <c r="B791" t="s">
        <v>244</v>
      </c>
    </row>
    <row r="792" ht="13.5">
      <c r="A792">
        <f t="shared" si="12"/>
        <v>38480</v>
      </c>
    </row>
    <row r="793" spans="1:2" ht="13.5">
      <c r="A793" s="11">
        <f t="shared" si="12"/>
        <v>38481</v>
      </c>
      <c r="B793" t="s">
        <v>350</v>
      </c>
    </row>
    <row r="794" spans="1:2" ht="13.5">
      <c r="A794">
        <f t="shared" si="12"/>
        <v>38482</v>
      </c>
      <c r="B794" t="s">
        <v>351</v>
      </c>
    </row>
    <row r="795" spans="1:2" ht="13.5">
      <c r="A795">
        <f t="shared" si="12"/>
        <v>38483</v>
      </c>
      <c r="B795" t="s">
        <v>352</v>
      </c>
    </row>
    <row r="796" spans="1:2" ht="13.5">
      <c r="A796">
        <f t="shared" si="12"/>
        <v>38484</v>
      </c>
      <c r="B796" t="s">
        <v>354</v>
      </c>
    </row>
    <row r="797" spans="1:2" ht="13.5">
      <c r="A797">
        <f t="shared" si="12"/>
        <v>38485</v>
      </c>
      <c r="B797" t="s">
        <v>353</v>
      </c>
    </row>
    <row r="798" spans="1:2" ht="13.5">
      <c r="A798">
        <f t="shared" si="12"/>
        <v>38486</v>
      </c>
      <c r="B798" t="s">
        <v>355</v>
      </c>
    </row>
    <row r="799" spans="1:2" ht="13.5">
      <c r="A799">
        <f t="shared" si="12"/>
        <v>38487</v>
      </c>
      <c r="B799" t="s">
        <v>356</v>
      </c>
    </row>
    <row r="800" spans="1:2" ht="13.5">
      <c r="A800">
        <f t="shared" si="12"/>
        <v>38488</v>
      </c>
      <c r="B800" t="s">
        <v>357</v>
      </c>
    </row>
    <row r="801" spans="1:2" ht="13.5">
      <c r="A801" s="11">
        <f t="shared" si="12"/>
        <v>38489</v>
      </c>
      <c r="B801" t="s">
        <v>358</v>
      </c>
    </row>
    <row r="802" spans="1:2" ht="13.5">
      <c r="A802">
        <f t="shared" si="12"/>
        <v>38490</v>
      </c>
      <c r="B802" t="s">
        <v>359</v>
      </c>
    </row>
    <row r="803" spans="1:2" ht="13.5">
      <c r="A803">
        <f t="shared" si="12"/>
        <v>38491</v>
      </c>
      <c r="B803" t="s">
        <v>360</v>
      </c>
    </row>
    <row r="804" spans="1:2" ht="13.5">
      <c r="A804">
        <f t="shared" si="12"/>
        <v>38492</v>
      </c>
      <c r="B804" t="s">
        <v>361</v>
      </c>
    </row>
    <row r="805" ht="13.5">
      <c r="A805">
        <f t="shared" si="12"/>
        <v>38493</v>
      </c>
    </row>
    <row r="806" ht="13.5">
      <c r="A806">
        <f t="shared" si="12"/>
        <v>38494</v>
      </c>
    </row>
    <row r="807" spans="1:2" ht="13.5">
      <c r="A807">
        <f t="shared" si="12"/>
        <v>38495</v>
      </c>
      <c r="B807" t="s">
        <v>364</v>
      </c>
    </row>
    <row r="808" spans="1:2" ht="13.5">
      <c r="A808">
        <f t="shared" si="12"/>
        <v>38496</v>
      </c>
      <c r="B808" t="s">
        <v>364</v>
      </c>
    </row>
    <row r="809" spans="1:2" ht="13.5">
      <c r="A809">
        <f t="shared" si="12"/>
        <v>38497</v>
      </c>
      <c r="B809" t="s">
        <v>362</v>
      </c>
    </row>
    <row r="810" spans="1:2" ht="13.5">
      <c r="A810">
        <f t="shared" si="12"/>
        <v>38498</v>
      </c>
      <c r="B810" t="s">
        <v>363</v>
      </c>
    </row>
    <row r="811" spans="1:2" ht="13.5">
      <c r="A811">
        <f t="shared" si="12"/>
        <v>38499</v>
      </c>
      <c r="B811" t="s">
        <v>365</v>
      </c>
    </row>
    <row r="812" spans="1:2" ht="13.5">
      <c r="A812">
        <f t="shared" si="12"/>
        <v>38500</v>
      </c>
      <c r="B812" t="s">
        <v>366</v>
      </c>
    </row>
    <row r="813" spans="1:2" ht="13.5">
      <c r="A813">
        <f t="shared" si="12"/>
        <v>38501</v>
      </c>
      <c r="B813" t="s">
        <v>217</v>
      </c>
    </row>
    <row r="814" spans="1:2" ht="13.5">
      <c r="A814">
        <f t="shared" si="12"/>
        <v>38502</v>
      </c>
      <c r="B814" t="s">
        <v>367</v>
      </c>
    </row>
    <row r="815" spans="1:2" ht="13.5">
      <c r="A815">
        <f t="shared" si="12"/>
        <v>38503</v>
      </c>
      <c r="B815" t="s">
        <v>368</v>
      </c>
    </row>
    <row r="816" spans="1:2" ht="13.5">
      <c r="A816">
        <f t="shared" si="12"/>
        <v>38504</v>
      </c>
      <c r="B816" t="s">
        <v>375</v>
      </c>
    </row>
    <row r="817" ht="13.5">
      <c r="A817">
        <f t="shared" si="12"/>
        <v>38505</v>
      </c>
    </row>
    <row r="818" spans="1:2" ht="13.5">
      <c r="A818">
        <f t="shared" si="12"/>
        <v>38506</v>
      </c>
      <c r="B818" s="41" t="s">
        <v>376</v>
      </c>
    </row>
    <row r="819" spans="1:2" ht="13.5">
      <c r="A819">
        <f t="shared" si="12"/>
        <v>38507</v>
      </c>
      <c r="B819" t="s">
        <v>377</v>
      </c>
    </row>
    <row r="820" spans="1:2" ht="13.5">
      <c r="A820">
        <f t="shared" si="12"/>
        <v>38508</v>
      </c>
      <c r="B820" t="s">
        <v>378</v>
      </c>
    </row>
    <row r="821" spans="1:2" ht="13.5">
      <c r="A821">
        <f t="shared" si="12"/>
        <v>38509</v>
      </c>
      <c r="B821" t="s">
        <v>379</v>
      </c>
    </row>
    <row r="822" spans="1:2" ht="13.5">
      <c r="A822">
        <f t="shared" si="12"/>
        <v>38510</v>
      </c>
      <c r="B822" t="s">
        <v>380</v>
      </c>
    </row>
    <row r="823" spans="1:2" ht="13.5">
      <c r="A823">
        <f t="shared" si="12"/>
        <v>38511</v>
      </c>
      <c r="B823" t="s">
        <v>388</v>
      </c>
    </row>
    <row r="824" spans="1:2" ht="13.5">
      <c r="A824">
        <f t="shared" si="12"/>
        <v>38512</v>
      </c>
      <c r="B824" t="s">
        <v>381</v>
      </c>
    </row>
    <row r="825" spans="1:2" ht="13.5">
      <c r="A825">
        <f t="shared" si="12"/>
        <v>38513</v>
      </c>
      <c r="B825" t="s">
        <v>382</v>
      </c>
    </row>
    <row r="826" spans="1:2" ht="13.5">
      <c r="A826">
        <f>A825+1</f>
        <v>38514</v>
      </c>
      <c r="B826" t="s">
        <v>384</v>
      </c>
    </row>
    <row r="827" spans="1:2" ht="13.5">
      <c r="A827">
        <f>A826+1</f>
        <v>38515</v>
      </c>
      <c r="B827" t="s">
        <v>383</v>
      </c>
    </row>
    <row r="828" spans="1:2" ht="13.5">
      <c r="A828">
        <f aca="true" t="shared" si="13" ref="A828:A891">A827+1</f>
        <v>38516</v>
      </c>
      <c r="B828" t="s">
        <v>389</v>
      </c>
    </row>
    <row r="829" spans="1:2" ht="13.5">
      <c r="A829">
        <f t="shared" si="13"/>
        <v>38517</v>
      </c>
      <c r="B829" t="s">
        <v>390</v>
      </c>
    </row>
    <row r="830" spans="1:2" ht="13.5">
      <c r="A830">
        <f t="shared" si="13"/>
        <v>38518</v>
      </c>
      <c r="B830" t="s">
        <v>392</v>
      </c>
    </row>
    <row r="831" spans="1:2" ht="13.5">
      <c r="A831">
        <f t="shared" si="13"/>
        <v>38519</v>
      </c>
      <c r="B831" t="s">
        <v>391</v>
      </c>
    </row>
    <row r="832" spans="1:2" ht="13.5">
      <c r="A832">
        <f t="shared" si="13"/>
        <v>38520</v>
      </c>
      <c r="B832" t="s">
        <v>392</v>
      </c>
    </row>
    <row r="833" spans="1:2" ht="13.5">
      <c r="A833">
        <f t="shared" si="13"/>
        <v>38521</v>
      </c>
      <c r="B833" t="s">
        <v>393</v>
      </c>
    </row>
    <row r="834" spans="1:2" ht="13.5">
      <c r="A834">
        <f t="shared" si="13"/>
        <v>38522</v>
      </c>
      <c r="B834" t="s">
        <v>394</v>
      </c>
    </row>
    <row r="835" spans="1:2" ht="13.5">
      <c r="A835">
        <f t="shared" si="13"/>
        <v>38523</v>
      </c>
      <c r="B835" t="s">
        <v>395</v>
      </c>
    </row>
    <row r="836" spans="1:2" ht="13.5">
      <c r="A836">
        <f t="shared" si="13"/>
        <v>38524</v>
      </c>
      <c r="B836" t="s">
        <v>396</v>
      </c>
    </row>
    <row r="837" spans="1:2" ht="13.5">
      <c r="A837">
        <f t="shared" si="13"/>
        <v>38525</v>
      </c>
      <c r="B837" t="s">
        <v>397</v>
      </c>
    </row>
    <row r="838" spans="1:2" ht="13.5">
      <c r="A838">
        <f t="shared" si="13"/>
        <v>38526</v>
      </c>
      <c r="B838" t="s">
        <v>398</v>
      </c>
    </row>
    <row r="839" spans="1:2" ht="13.5">
      <c r="A839">
        <f t="shared" si="13"/>
        <v>38527</v>
      </c>
      <c r="B839" t="s">
        <v>363</v>
      </c>
    </row>
    <row r="840" spans="1:2" ht="13.5">
      <c r="A840">
        <f t="shared" si="13"/>
        <v>38528</v>
      </c>
      <c r="B840" t="s">
        <v>399</v>
      </c>
    </row>
    <row r="841" spans="1:2" ht="13.5">
      <c r="A841">
        <f t="shared" si="13"/>
        <v>38529</v>
      </c>
      <c r="B841" t="s">
        <v>400</v>
      </c>
    </row>
    <row r="842" ht="13.5">
      <c r="A842" s="11">
        <f t="shared" si="13"/>
        <v>38530</v>
      </c>
    </row>
    <row r="843" ht="13.5">
      <c r="A843">
        <f t="shared" si="13"/>
        <v>38531</v>
      </c>
    </row>
    <row r="844" spans="1:2" ht="13.5">
      <c r="A844">
        <f t="shared" si="13"/>
        <v>38532</v>
      </c>
      <c r="B844" t="s">
        <v>402</v>
      </c>
    </row>
    <row r="845" ht="13.5">
      <c r="A845">
        <f t="shared" si="13"/>
        <v>38533</v>
      </c>
    </row>
    <row r="846" spans="1:2" ht="13.5">
      <c r="A846">
        <f t="shared" si="13"/>
        <v>38534</v>
      </c>
      <c r="B846" t="s">
        <v>403</v>
      </c>
    </row>
    <row r="847" ht="13.5">
      <c r="A847">
        <f t="shared" si="13"/>
        <v>38535</v>
      </c>
    </row>
    <row r="848" spans="1:2" ht="13.5">
      <c r="A848">
        <f t="shared" si="13"/>
        <v>38536</v>
      </c>
      <c r="B848" t="s">
        <v>405</v>
      </c>
    </row>
    <row r="849" spans="1:2" ht="13.5">
      <c r="A849">
        <f t="shared" si="13"/>
        <v>38537</v>
      </c>
      <c r="B849" t="s">
        <v>404</v>
      </c>
    </row>
    <row r="850" spans="1:2" ht="13.5">
      <c r="A850">
        <f t="shared" si="13"/>
        <v>38538</v>
      </c>
      <c r="B850" t="s">
        <v>406</v>
      </c>
    </row>
    <row r="851" spans="1:2" ht="13.5">
      <c r="A851">
        <f t="shared" si="13"/>
        <v>38539</v>
      </c>
      <c r="B851" t="s">
        <v>404</v>
      </c>
    </row>
    <row r="852" spans="1:2" ht="13.5">
      <c r="A852">
        <f t="shared" si="13"/>
        <v>38540</v>
      </c>
      <c r="B852" t="s">
        <v>407</v>
      </c>
    </row>
    <row r="853" spans="1:2" ht="13.5">
      <c r="A853">
        <f t="shared" si="13"/>
        <v>38541</v>
      </c>
      <c r="B853" t="s">
        <v>404</v>
      </c>
    </row>
    <row r="854" spans="1:2" ht="13.5">
      <c r="A854">
        <f t="shared" si="13"/>
        <v>38542</v>
      </c>
      <c r="B854" t="s">
        <v>408</v>
      </c>
    </row>
    <row r="855" ht="13.5">
      <c r="A855">
        <f t="shared" si="13"/>
        <v>38543</v>
      </c>
    </row>
    <row r="856" ht="13.5">
      <c r="A856">
        <f t="shared" si="13"/>
        <v>38544</v>
      </c>
    </row>
    <row r="857" spans="1:2" ht="13.5">
      <c r="A857">
        <f t="shared" si="13"/>
        <v>38545</v>
      </c>
      <c r="B857" t="s">
        <v>409</v>
      </c>
    </row>
    <row r="858" spans="1:2" ht="13.5">
      <c r="A858">
        <f t="shared" si="13"/>
        <v>38546</v>
      </c>
      <c r="B858" t="s">
        <v>410</v>
      </c>
    </row>
    <row r="859" spans="1:2" ht="13.5">
      <c r="A859">
        <f t="shared" si="13"/>
        <v>38547</v>
      </c>
      <c r="B859" t="s">
        <v>411</v>
      </c>
    </row>
    <row r="860" ht="13.5">
      <c r="A860">
        <f t="shared" si="13"/>
        <v>38548</v>
      </c>
    </row>
    <row r="861" ht="13.5">
      <c r="A861">
        <f t="shared" si="13"/>
        <v>38549</v>
      </c>
    </row>
    <row r="862" spans="1:2" ht="13.5">
      <c r="A862">
        <f t="shared" si="13"/>
        <v>38550</v>
      </c>
      <c r="B862" t="s">
        <v>412</v>
      </c>
    </row>
    <row r="863" spans="1:2" ht="13.5">
      <c r="A863">
        <f t="shared" si="13"/>
        <v>38551</v>
      </c>
      <c r="B863" t="s">
        <v>204</v>
      </c>
    </row>
    <row r="864" spans="1:2" ht="13.5">
      <c r="A864">
        <f t="shared" si="13"/>
        <v>38552</v>
      </c>
      <c r="B864" t="s">
        <v>413</v>
      </c>
    </row>
    <row r="865" spans="1:2" ht="13.5">
      <c r="A865">
        <f t="shared" si="13"/>
        <v>38553</v>
      </c>
      <c r="B865" t="s">
        <v>130</v>
      </c>
    </row>
    <row r="866" spans="1:2" ht="13.5">
      <c r="A866">
        <f t="shared" si="13"/>
        <v>38554</v>
      </c>
      <c r="B866" t="s">
        <v>414</v>
      </c>
    </row>
    <row r="867" ht="13.5">
      <c r="A867">
        <f t="shared" si="13"/>
        <v>38555</v>
      </c>
    </row>
    <row r="868" spans="1:2" ht="13.5">
      <c r="A868">
        <f t="shared" si="13"/>
        <v>38556</v>
      </c>
      <c r="B868" t="s">
        <v>415</v>
      </c>
    </row>
    <row r="869" spans="1:2" ht="13.5">
      <c r="A869">
        <f t="shared" si="13"/>
        <v>38557</v>
      </c>
      <c r="B869" t="s">
        <v>416</v>
      </c>
    </row>
    <row r="870" spans="1:2" ht="13.5">
      <c r="A870">
        <f t="shared" si="13"/>
        <v>38558</v>
      </c>
      <c r="B870" t="s">
        <v>417</v>
      </c>
    </row>
    <row r="871" spans="1:2" ht="13.5">
      <c r="A871">
        <f t="shared" si="13"/>
        <v>38559</v>
      </c>
      <c r="B871" t="s">
        <v>418</v>
      </c>
    </row>
    <row r="872" ht="13.5">
      <c r="A872">
        <f t="shared" si="13"/>
        <v>38560</v>
      </c>
    </row>
    <row r="873" spans="1:2" ht="13.5">
      <c r="A873">
        <f t="shared" si="13"/>
        <v>38561</v>
      </c>
      <c r="B873" t="s">
        <v>432</v>
      </c>
    </row>
    <row r="874" ht="13.5">
      <c r="A874">
        <f t="shared" si="13"/>
        <v>38562</v>
      </c>
    </row>
    <row r="875" ht="13.5">
      <c r="A875">
        <f t="shared" si="13"/>
        <v>38563</v>
      </c>
    </row>
    <row r="876" spans="1:2" ht="13.5">
      <c r="A876">
        <f t="shared" si="13"/>
        <v>38564</v>
      </c>
      <c r="B876" t="s">
        <v>433</v>
      </c>
    </row>
    <row r="877" ht="13.5">
      <c r="A877">
        <f t="shared" si="13"/>
        <v>38565</v>
      </c>
    </row>
    <row r="878" spans="1:2" ht="13.5">
      <c r="A878" s="11">
        <f t="shared" si="13"/>
        <v>38566</v>
      </c>
      <c r="B878" t="s">
        <v>434</v>
      </c>
    </row>
    <row r="879" spans="1:2" ht="13.5">
      <c r="A879">
        <f t="shared" si="13"/>
        <v>38567</v>
      </c>
      <c r="B879" t="s">
        <v>435</v>
      </c>
    </row>
    <row r="880" ht="13.5">
      <c r="A880">
        <f t="shared" si="13"/>
        <v>38568</v>
      </c>
    </row>
    <row r="881" ht="13.5">
      <c r="A881">
        <f t="shared" si="13"/>
        <v>38569</v>
      </c>
    </row>
    <row r="882" spans="1:2" ht="13.5">
      <c r="A882">
        <f t="shared" si="13"/>
        <v>38570</v>
      </c>
      <c r="B882" t="s">
        <v>436</v>
      </c>
    </row>
    <row r="883" spans="1:2" ht="13.5">
      <c r="A883">
        <f t="shared" si="13"/>
        <v>38571</v>
      </c>
      <c r="B883" t="s">
        <v>436</v>
      </c>
    </row>
    <row r="884" spans="1:2" ht="13.5">
      <c r="A884">
        <f t="shared" si="13"/>
        <v>38572</v>
      </c>
      <c r="B884" t="s">
        <v>437</v>
      </c>
    </row>
    <row r="885" spans="1:2" ht="13.5">
      <c r="A885">
        <f t="shared" si="13"/>
        <v>38573</v>
      </c>
      <c r="B885" t="s">
        <v>438</v>
      </c>
    </row>
    <row r="886" ht="13.5">
      <c r="A886">
        <f t="shared" si="13"/>
        <v>38574</v>
      </c>
    </row>
    <row r="887" ht="13.5">
      <c r="A887">
        <f t="shared" si="13"/>
        <v>38575</v>
      </c>
    </row>
    <row r="888" ht="13.5">
      <c r="A888">
        <f t="shared" si="13"/>
        <v>38576</v>
      </c>
    </row>
    <row r="889" ht="13.5">
      <c r="A889">
        <f t="shared" si="13"/>
        <v>38577</v>
      </c>
    </row>
    <row r="890" spans="1:2" ht="13.5">
      <c r="A890">
        <f t="shared" si="13"/>
        <v>38578</v>
      </c>
      <c r="B890" t="s">
        <v>439</v>
      </c>
    </row>
    <row r="891" spans="1:2" ht="13.5">
      <c r="A891">
        <f t="shared" si="13"/>
        <v>38579</v>
      </c>
      <c r="B891" t="s">
        <v>440</v>
      </c>
    </row>
    <row r="892" spans="1:2" ht="13.5">
      <c r="A892">
        <f aca="true" t="shared" si="14" ref="A892:A955">A891+1</f>
        <v>38580</v>
      </c>
      <c r="B892" t="s">
        <v>441</v>
      </c>
    </row>
    <row r="893" ht="13.5">
      <c r="A893">
        <f t="shared" si="14"/>
        <v>38581</v>
      </c>
    </row>
    <row r="894" spans="1:2" ht="13.5">
      <c r="A894">
        <f t="shared" si="14"/>
        <v>38582</v>
      </c>
      <c r="B894" t="s">
        <v>442</v>
      </c>
    </row>
    <row r="895" spans="1:2" ht="13.5">
      <c r="A895">
        <f t="shared" si="14"/>
        <v>38583</v>
      </c>
      <c r="B895" t="s">
        <v>443</v>
      </c>
    </row>
    <row r="896" spans="1:2" ht="13.5">
      <c r="A896">
        <f t="shared" si="14"/>
        <v>38584</v>
      </c>
      <c r="B896" t="s">
        <v>452</v>
      </c>
    </row>
    <row r="897" ht="13.5">
      <c r="A897">
        <f t="shared" si="14"/>
        <v>38585</v>
      </c>
    </row>
    <row r="898" ht="13.5">
      <c r="A898">
        <f t="shared" si="14"/>
        <v>38586</v>
      </c>
    </row>
    <row r="899" ht="13.5">
      <c r="A899">
        <f t="shared" si="14"/>
        <v>38587</v>
      </c>
    </row>
    <row r="900" ht="13.5">
      <c r="A900">
        <f t="shared" si="14"/>
        <v>38588</v>
      </c>
    </row>
    <row r="901" ht="13.5">
      <c r="A901">
        <f t="shared" si="14"/>
        <v>38589</v>
      </c>
    </row>
    <row r="902" spans="1:2" ht="13.5">
      <c r="A902">
        <f t="shared" si="14"/>
        <v>38590</v>
      </c>
      <c r="B902" t="s">
        <v>444</v>
      </c>
    </row>
    <row r="903" spans="1:2" ht="13.5">
      <c r="A903">
        <f t="shared" si="14"/>
        <v>38591</v>
      </c>
      <c r="B903" t="s">
        <v>445</v>
      </c>
    </row>
    <row r="904" spans="1:2" ht="13.5">
      <c r="A904">
        <f t="shared" si="14"/>
        <v>38592</v>
      </c>
      <c r="B904" t="s">
        <v>446</v>
      </c>
    </row>
    <row r="905" spans="1:2" ht="13.5">
      <c r="A905">
        <f t="shared" si="14"/>
        <v>38593</v>
      </c>
      <c r="B905" t="s">
        <v>450</v>
      </c>
    </row>
    <row r="906" spans="1:2" ht="13.5">
      <c r="A906">
        <f t="shared" si="14"/>
        <v>38594</v>
      </c>
      <c r="B906" t="s">
        <v>451</v>
      </c>
    </row>
    <row r="907" spans="1:2" ht="13.5">
      <c r="A907">
        <f t="shared" si="14"/>
        <v>38595</v>
      </c>
      <c r="B907" t="s">
        <v>959</v>
      </c>
    </row>
    <row r="908" spans="1:2" ht="13.5">
      <c r="A908">
        <f t="shared" si="14"/>
        <v>38596</v>
      </c>
      <c r="B908" t="s">
        <v>452</v>
      </c>
    </row>
    <row r="909" ht="13.5">
      <c r="A909">
        <f t="shared" si="14"/>
        <v>38597</v>
      </c>
    </row>
    <row r="910" ht="13.5">
      <c r="A910">
        <f t="shared" si="14"/>
        <v>38598</v>
      </c>
    </row>
    <row r="911" ht="13.5">
      <c r="A911">
        <f t="shared" si="14"/>
        <v>38599</v>
      </c>
    </row>
    <row r="912" spans="1:2" ht="13.5">
      <c r="A912">
        <f t="shared" si="14"/>
        <v>38600</v>
      </c>
      <c r="B912" t="s">
        <v>453</v>
      </c>
    </row>
    <row r="913" spans="1:2" ht="13.5">
      <c r="A913">
        <f t="shared" si="14"/>
        <v>38601</v>
      </c>
      <c r="B913" t="s">
        <v>454</v>
      </c>
    </row>
    <row r="914" ht="13.5">
      <c r="A914">
        <f t="shared" si="14"/>
        <v>38602</v>
      </c>
    </row>
    <row r="915" ht="13.5">
      <c r="A915">
        <f t="shared" si="14"/>
        <v>38603</v>
      </c>
    </row>
    <row r="916" ht="13.5">
      <c r="A916">
        <f t="shared" si="14"/>
        <v>38604</v>
      </c>
    </row>
    <row r="917" spans="1:2" ht="13.5">
      <c r="A917">
        <f t="shared" si="14"/>
        <v>38605</v>
      </c>
      <c r="B917" t="s">
        <v>455</v>
      </c>
    </row>
    <row r="918" spans="1:2" ht="13.5">
      <c r="A918">
        <f t="shared" si="14"/>
        <v>38606</v>
      </c>
      <c r="B918" t="s">
        <v>456</v>
      </c>
    </row>
    <row r="919" spans="1:2" ht="13.5">
      <c r="A919">
        <f t="shared" si="14"/>
        <v>38607</v>
      </c>
      <c r="B919" t="s">
        <v>457</v>
      </c>
    </row>
    <row r="920" ht="13.5">
      <c r="A920">
        <f t="shared" si="14"/>
        <v>38608</v>
      </c>
    </row>
    <row r="921" spans="1:2" ht="13.5">
      <c r="A921">
        <f t="shared" si="14"/>
        <v>38609</v>
      </c>
      <c r="B921" t="s">
        <v>458</v>
      </c>
    </row>
    <row r="922" spans="1:2" ht="13.5">
      <c r="A922">
        <f t="shared" si="14"/>
        <v>38610</v>
      </c>
      <c r="B922" t="s">
        <v>459</v>
      </c>
    </row>
    <row r="923" spans="1:2" ht="13.5">
      <c r="A923">
        <f t="shared" si="14"/>
        <v>38611</v>
      </c>
      <c r="B923" t="s">
        <v>461</v>
      </c>
    </row>
    <row r="924" spans="1:2" ht="13.5">
      <c r="A924">
        <f t="shared" si="14"/>
        <v>38612</v>
      </c>
      <c r="B924" t="s">
        <v>460</v>
      </c>
    </row>
    <row r="925" ht="13.5">
      <c r="A925">
        <f t="shared" si="14"/>
        <v>38613</v>
      </c>
    </row>
    <row r="926" spans="1:2" ht="13.5">
      <c r="A926">
        <f t="shared" si="14"/>
        <v>38614</v>
      </c>
      <c r="B926" t="s">
        <v>462</v>
      </c>
    </row>
    <row r="927" ht="13.5">
      <c r="A927">
        <f t="shared" si="14"/>
        <v>38615</v>
      </c>
    </row>
    <row r="928" spans="1:2" ht="13.5">
      <c r="A928">
        <f t="shared" si="14"/>
        <v>38616</v>
      </c>
      <c r="B928" t="s">
        <v>463</v>
      </c>
    </row>
    <row r="929" ht="13.5">
      <c r="A929">
        <f t="shared" si="14"/>
        <v>38617</v>
      </c>
    </row>
    <row r="930" ht="13.5">
      <c r="A930">
        <f t="shared" si="14"/>
        <v>38618</v>
      </c>
    </row>
    <row r="931" spans="1:2" ht="13.5">
      <c r="A931">
        <f t="shared" si="14"/>
        <v>38619</v>
      </c>
      <c r="B931" t="s">
        <v>464</v>
      </c>
    </row>
    <row r="932" ht="13.5">
      <c r="A932">
        <f t="shared" si="14"/>
        <v>38620</v>
      </c>
    </row>
    <row r="933" ht="13.5">
      <c r="A933">
        <f t="shared" si="14"/>
        <v>38621</v>
      </c>
    </row>
    <row r="934" spans="1:2" ht="13.5">
      <c r="A934">
        <f t="shared" si="14"/>
        <v>38622</v>
      </c>
      <c r="B934" t="s">
        <v>465</v>
      </c>
    </row>
    <row r="935" spans="1:2" ht="13.5">
      <c r="A935">
        <f t="shared" si="14"/>
        <v>38623</v>
      </c>
      <c r="B935" t="s">
        <v>466</v>
      </c>
    </row>
    <row r="936" ht="13.5">
      <c r="A936">
        <f t="shared" si="14"/>
        <v>38624</v>
      </c>
    </row>
    <row r="937" ht="13.5">
      <c r="A937">
        <f t="shared" si="14"/>
        <v>38625</v>
      </c>
    </row>
    <row r="938" spans="1:2" ht="13.5">
      <c r="A938">
        <f t="shared" si="14"/>
        <v>38626</v>
      </c>
      <c r="B938" t="s">
        <v>467</v>
      </c>
    </row>
    <row r="939" ht="13.5">
      <c r="A939">
        <f t="shared" si="14"/>
        <v>38627</v>
      </c>
    </row>
    <row r="940" ht="13.5">
      <c r="A940">
        <f t="shared" si="14"/>
        <v>38628</v>
      </c>
    </row>
    <row r="941" ht="13.5">
      <c r="A941">
        <f t="shared" si="14"/>
        <v>38629</v>
      </c>
    </row>
    <row r="942" spans="1:2" ht="13.5">
      <c r="A942">
        <f t="shared" si="14"/>
        <v>38630</v>
      </c>
      <c r="B942" t="s">
        <v>468</v>
      </c>
    </row>
    <row r="943" ht="13.5">
      <c r="A943">
        <f t="shared" si="14"/>
        <v>38631</v>
      </c>
    </row>
    <row r="944" ht="13.5">
      <c r="A944">
        <f t="shared" si="14"/>
        <v>38632</v>
      </c>
    </row>
    <row r="945" spans="1:2" ht="13.5">
      <c r="A945" s="11">
        <f t="shared" si="14"/>
        <v>38633</v>
      </c>
      <c r="B945" t="s">
        <v>469</v>
      </c>
    </row>
    <row r="946" spans="1:2" ht="13.5">
      <c r="A946">
        <f t="shared" si="14"/>
        <v>38634</v>
      </c>
      <c r="B946" t="s">
        <v>470</v>
      </c>
    </row>
    <row r="947" spans="1:2" ht="13.5">
      <c r="A947">
        <f t="shared" si="14"/>
        <v>38635</v>
      </c>
      <c r="B947" t="s">
        <v>470</v>
      </c>
    </row>
    <row r="948" spans="1:2" ht="13.5">
      <c r="A948">
        <f t="shared" si="14"/>
        <v>38636</v>
      </c>
      <c r="B948" t="s">
        <v>471</v>
      </c>
    </row>
    <row r="949" ht="13.5">
      <c r="A949">
        <f t="shared" si="14"/>
        <v>38637</v>
      </c>
    </row>
    <row r="950" ht="13.5">
      <c r="A950">
        <f t="shared" si="14"/>
        <v>38638</v>
      </c>
    </row>
    <row r="951" spans="1:2" ht="13.5">
      <c r="A951">
        <f t="shared" si="14"/>
        <v>38639</v>
      </c>
      <c r="B951" t="s">
        <v>475</v>
      </c>
    </row>
    <row r="952" spans="1:2" ht="13.5">
      <c r="A952">
        <f t="shared" si="14"/>
        <v>38640</v>
      </c>
      <c r="B952" t="s">
        <v>477</v>
      </c>
    </row>
    <row r="953" spans="1:2" ht="13.5">
      <c r="A953">
        <f t="shared" si="14"/>
        <v>38641</v>
      </c>
      <c r="B953" t="s">
        <v>476</v>
      </c>
    </row>
    <row r="954" ht="13.5">
      <c r="A954">
        <f t="shared" si="14"/>
        <v>38642</v>
      </c>
    </row>
    <row r="955" ht="13.5">
      <c r="A955">
        <f t="shared" si="14"/>
        <v>38643</v>
      </c>
    </row>
    <row r="956" ht="13.5">
      <c r="A956">
        <f aca="true" t="shared" si="15" ref="A956:A1019">A955+1</f>
        <v>38644</v>
      </c>
    </row>
    <row r="957" ht="13.5">
      <c r="A957">
        <f t="shared" si="15"/>
        <v>38645</v>
      </c>
    </row>
    <row r="958" spans="1:2" ht="13.5">
      <c r="A958">
        <f t="shared" si="15"/>
        <v>38646</v>
      </c>
      <c r="B958" t="s">
        <v>478</v>
      </c>
    </row>
    <row r="959" spans="1:2" ht="13.5">
      <c r="A959">
        <f t="shared" si="15"/>
        <v>38647</v>
      </c>
      <c r="B959" t="s">
        <v>479</v>
      </c>
    </row>
    <row r="960" spans="1:2" ht="13.5">
      <c r="A960">
        <f t="shared" si="15"/>
        <v>38648</v>
      </c>
      <c r="B960" t="s">
        <v>480</v>
      </c>
    </row>
    <row r="961" spans="1:2" ht="13.5">
      <c r="A961">
        <f t="shared" si="15"/>
        <v>38649</v>
      </c>
      <c r="B961" t="s">
        <v>480</v>
      </c>
    </row>
    <row r="962" spans="1:2" ht="13.5">
      <c r="A962">
        <f t="shared" si="15"/>
        <v>38650</v>
      </c>
      <c r="B962" t="s">
        <v>481</v>
      </c>
    </row>
    <row r="963" spans="1:2" ht="13.5">
      <c r="A963">
        <f t="shared" si="15"/>
        <v>38651</v>
      </c>
      <c r="B963" t="s">
        <v>483</v>
      </c>
    </row>
    <row r="964" spans="1:2" ht="13.5">
      <c r="A964">
        <f t="shared" si="15"/>
        <v>38652</v>
      </c>
      <c r="B964" t="s">
        <v>482</v>
      </c>
    </row>
    <row r="965" spans="1:2" ht="13.5">
      <c r="A965">
        <f t="shared" si="15"/>
        <v>38653</v>
      </c>
      <c r="B965" t="s">
        <v>484</v>
      </c>
    </row>
    <row r="966" spans="1:2" ht="13.5">
      <c r="A966">
        <f t="shared" si="15"/>
        <v>38654</v>
      </c>
      <c r="B966" t="s">
        <v>485</v>
      </c>
    </row>
    <row r="967" spans="1:2" ht="13.5">
      <c r="A967">
        <f t="shared" si="15"/>
        <v>38655</v>
      </c>
      <c r="B967" t="s">
        <v>482</v>
      </c>
    </row>
    <row r="968" spans="1:2" ht="13.5">
      <c r="A968">
        <f t="shared" si="15"/>
        <v>38656</v>
      </c>
      <c r="B968" t="s">
        <v>486</v>
      </c>
    </row>
    <row r="969" spans="1:2" ht="13.5">
      <c r="A969">
        <f t="shared" si="15"/>
        <v>38657</v>
      </c>
      <c r="B969" t="s">
        <v>487</v>
      </c>
    </row>
    <row r="970" spans="1:2" ht="13.5">
      <c r="A970">
        <f t="shared" si="15"/>
        <v>38658</v>
      </c>
      <c r="B970" t="s">
        <v>488</v>
      </c>
    </row>
    <row r="971" spans="1:2" ht="13.5">
      <c r="A971">
        <f t="shared" si="15"/>
        <v>38659</v>
      </c>
      <c r="B971" t="s">
        <v>489</v>
      </c>
    </row>
    <row r="972" spans="1:2" ht="13.5">
      <c r="A972">
        <f t="shared" si="15"/>
        <v>38660</v>
      </c>
      <c r="B972" t="s">
        <v>486</v>
      </c>
    </row>
    <row r="973" spans="1:2" ht="13.5">
      <c r="A973">
        <f t="shared" si="15"/>
        <v>38661</v>
      </c>
      <c r="B973" t="s">
        <v>489</v>
      </c>
    </row>
    <row r="974" spans="1:2" ht="13.5">
      <c r="A974">
        <f t="shared" si="15"/>
        <v>38662</v>
      </c>
      <c r="B974" t="s">
        <v>490</v>
      </c>
    </row>
    <row r="975" spans="1:2" ht="13.5">
      <c r="A975">
        <f t="shared" si="15"/>
        <v>38663</v>
      </c>
      <c r="B975" t="s">
        <v>491</v>
      </c>
    </row>
    <row r="976" spans="1:2" ht="13.5">
      <c r="A976">
        <f t="shared" si="15"/>
        <v>38664</v>
      </c>
      <c r="B976" t="s">
        <v>492</v>
      </c>
    </row>
    <row r="977" spans="1:2" ht="13.5">
      <c r="A977">
        <f t="shared" si="15"/>
        <v>38665</v>
      </c>
      <c r="B977" t="s">
        <v>489</v>
      </c>
    </row>
    <row r="978" spans="1:2" ht="13.5">
      <c r="A978">
        <f t="shared" si="15"/>
        <v>38666</v>
      </c>
      <c r="B978" t="s">
        <v>493</v>
      </c>
    </row>
    <row r="979" spans="1:2" ht="13.5">
      <c r="A979">
        <f t="shared" si="15"/>
        <v>38667</v>
      </c>
      <c r="B979" t="s">
        <v>494</v>
      </c>
    </row>
    <row r="980" spans="1:2" ht="13.5">
      <c r="A980">
        <f t="shared" si="15"/>
        <v>38668</v>
      </c>
      <c r="B980" t="s">
        <v>495</v>
      </c>
    </row>
    <row r="981" spans="1:2" ht="13.5">
      <c r="A981">
        <f t="shared" si="15"/>
        <v>38669</v>
      </c>
      <c r="B981" t="s">
        <v>500</v>
      </c>
    </row>
    <row r="982" spans="1:2" ht="13.5">
      <c r="A982">
        <f t="shared" si="15"/>
        <v>38670</v>
      </c>
      <c r="B982" t="s">
        <v>502</v>
      </c>
    </row>
    <row r="983" ht="13.5">
      <c r="A983">
        <f t="shared" si="15"/>
        <v>38671</v>
      </c>
    </row>
    <row r="984" spans="1:2" ht="13.5">
      <c r="A984">
        <f t="shared" si="15"/>
        <v>38672</v>
      </c>
      <c r="B984" t="s">
        <v>501</v>
      </c>
    </row>
    <row r="985" spans="1:2" ht="13.5">
      <c r="A985">
        <f t="shared" si="15"/>
        <v>38673</v>
      </c>
      <c r="B985" t="s">
        <v>503</v>
      </c>
    </row>
    <row r="986" ht="13.5">
      <c r="A986">
        <f t="shared" si="15"/>
        <v>38674</v>
      </c>
    </row>
    <row r="987" ht="13.5">
      <c r="A987">
        <f t="shared" si="15"/>
        <v>38675</v>
      </c>
    </row>
    <row r="988" spans="1:2" ht="13.5">
      <c r="A988">
        <f t="shared" si="15"/>
        <v>38676</v>
      </c>
      <c r="B988" t="s">
        <v>504</v>
      </c>
    </row>
    <row r="989" ht="13.5">
      <c r="A989" s="11">
        <f t="shared" si="15"/>
        <v>38677</v>
      </c>
    </row>
    <row r="990" spans="1:2" ht="13.5">
      <c r="A990">
        <f t="shared" si="15"/>
        <v>38678</v>
      </c>
      <c r="B990" t="s">
        <v>969</v>
      </c>
    </row>
    <row r="991" spans="1:2" ht="13.5">
      <c r="A991">
        <f t="shared" si="15"/>
        <v>38679</v>
      </c>
      <c r="B991" t="s">
        <v>969</v>
      </c>
    </row>
    <row r="992" ht="13.5">
      <c r="A992">
        <f t="shared" si="15"/>
        <v>38680</v>
      </c>
    </row>
    <row r="993" spans="1:2" ht="13.5">
      <c r="A993">
        <f t="shared" si="15"/>
        <v>38681</v>
      </c>
      <c r="B993" t="s">
        <v>481</v>
      </c>
    </row>
    <row r="994" ht="13.5">
      <c r="A994">
        <f t="shared" si="15"/>
        <v>38682</v>
      </c>
    </row>
    <row r="995" spans="1:2" ht="13.5">
      <c r="A995">
        <f t="shared" si="15"/>
        <v>38683</v>
      </c>
      <c r="B995" t="s">
        <v>459</v>
      </c>
    </row>
    <row r="996" ht="13.5">
      <c r="A996">
        <f t="shared" si="15"/>
        <v>38684</v>
      </c>
    </row>
    <row r="997" spans="1:2" ht="13.5">
      <c r="A997">
        <f t="shared" si="15"/>
        <v>38685</v>
      </c>
      <c r="B997" t="s">
        <v>506</v>
      </c>
    </row>
    <row r="998" ht="13.5">
      <c r="A998">
        <f t="shared" si="15"/>
        <v>38686</v>
      </c>
    </row>
    <row r="999" spans="1:2" ht="13.5">
      <c r="A999">
        <f t="shared" si="15"/>
        <v>38687</v>
      </c>
      <c r="B999" t="s">
        <v>505</v>
      </c>
    </row>
    <row r="1000" ht="13.5">
      <c r="A1000">
        <f t="shared" si="15"/>
        <v>38688</v>
      </c>
    </row>
    <row r="1001" ht="13.5">
      <c r="A1001">
        <f t="shared" si="15"/>
        <v>38689</v>
      </c>
    </row>
    <row r="1002" spans="1:2" ht="13.5">
      <c r="A1002">
        <f t="shared" si="15"/>
        <v>38690</v>
      </c>
      <c r="B1002" t="s">
        <v>507</v>
      </c>
    </row>
    <row r="1003" ht="13.5">
      <c r="A1003">
        <f t="shared" si="15"/>
        <v>38691</v>
      </c>
    </row>
    <row r="1004" ht="13.5">
      <c r="A1004">
        <f t="shared" si="15"/>
        <v>38692</v>
      </c>
    </row>
    <row r="1005" spans="1:2" ht="13.5">
      <c r="A1005">
        <f t="shared" si="15"/>
        <v>38693</v>
      </c>
      <c r="B1005" t="s">
        <v>959</v>
      </c>
    </row>
    <row r="1006" spans="1:2" ht="13.5">
      <c r="A1006">
        <f t="shared" si="15"/>
        <v>38694</v>
      </c>
      <c r="B1006" t="s">
        <v>508</v>
      </c>
    </row>
    <row r="1007" spans="1:2" ht="13.5">
      <c r="A1007">
        <f t="shared" si="15"/>
        <v>38695</v>
      </c>
      <c r="B1007" t="s">
        <v>509</v>
      </c>
    </row>
    <row r="1008" ht="13.5">
      <c r="A1008">
        <f t="shared" si="15"/>
        <v>38696</v>
      </c>
    </row>
    <row r="1009" ht="13.5">
      <c r="A1009">
        <f t="shared" si="15"/>
        <v>38697</v>
      </c>
    </row>
    <row r="1010" ht="13.5">
      <c r="A1010">
        <f t="shared" si="15"/>
        <v>38698</v>
      </c>
    </row>
    <row r="1011" spans="1:2" ht="13.5">
      <c r="A1011">
        <f t="shared" si="15"/>
        <v>38699</v>
      </c>
      <c r="B1011" t="s">
        <v>510</v>
      </c>
    </row>
    <row r="1012" ht="13.5">
      <c r="A1012" s="11">
        <f t="shared" si="15"/>
        <v>38700</v>
      </c>
    </row>
    <row r="1013" ht="13.5">
      <c r="A1013">
        <f t="shared" si="15"/>
        <v>38701</v>
      </c>
    </row>
    <row r="1014" ht="13.5">
      <c r="A1014">
        <f t="shared" si="15"/>
        <v>38702</v>
      </c>
    </row>
    <row r="1015" ht="13.5">
      <c r="A1015">
        <f t="shared" si="15"/>
        <v>38703</v>
      </c>
    </row>
    <row r="1016" spans="1:2" ht="13.5">
      <c r="A1016">
        <f t="shared" si="15"/>
        <v>38704</v>
      </c>
      <c r="B1016" t="s">
        <v>513</v>
      </c>
    </row>
    <row r="1017" ht="13.5">
      <c r="A1017">
        <f t="shared" si="15"/>
        <v>38705</v>
      </c>
    </row>
    <row r="1018" ht="13.5">
      <c r="A1018">
        <f t="shared" si="15"/>
        <v>38706</v>
      </c>
    </row>
    <row r="1019" ht="13.5">
      <c r="A1019">
        <f t="shared" si="15"/>
        <v>38707</v>
      </c>
    </row>
    <row r="1020" ht="13.5">
      <c r="A1020">
        <f>A1019+1</f>
        <v>38708</v>
      </c>
    </row>
    <row r="1021" ht="13.5">
      <c r="A1021">
        <f>A1020+1</f>
        <v>38709</v>
      </c>
    </row>
    <row r="1022" ht="13.5">
      <c r="A1022">
        <f>A1021+1</f>
        <v>38710</v>
      </c>
    </row>
    <row r="1023" ht="13.5">
      <c r="A1023">
        <f>A1022+1</f>
        <v>38711</v>
      </c>
    </row>
    <row r="1024" ht="13.5">
      <c r="A1024" s="11">
        <f>A1023+1</f>
        <v>38712</v>
      </c>
    </row>
    <row r="1025" ht="13.5">
      <c r="A1025">
        <f aca="true" t="shared" si="16" ref="A1025:A1088">A1024+1</f>
        <v>38713</v>
      </c>
    </row>
    <row r="1026" ht="13.5">
      <c r="A1026">
        <f t="shared" si="16"/>
        <v>38714</v>
      </c>
    </row>
    <row r="1027" ht="13.5">
      <c r="A1027">
        <f t="shared" si="16"/>
        <v>38715</v>
      </c>
    </row>
    <row r="1028" spans="1:2" ht="13.5">
      <c r="A1028">
        <f t="shared" si="16"/>
        <v>38716</v>
      </c>
      <c r="B1028" t="s">
        <v>514</v>
      </c>
    </row>
    <row r="1029" spans="1:2" ht="13.5">
      <c r="A1029">
        <f t="shared" si="16"/>
        <v>38717</v>
      </c>
      <c r="B1029" t="s">
        <v>515</v>
      </c>
    </row>
    <row r="1030" ht="13.5">
      <c r="A1030">
        <f t="shared" si="16"/>
        <v>38718</v>
      </c>
    </row>
    <row r="1031" ht="13.5">
      <c r="A1031">
        <f t="shared" si="16"/>
        <v>38719</v>
      </c>
    </row>
    <row r="1032" ht="13.5">
      <c r="A1032">
        <f t="shared" si="16"/>
        <v>38720</v>
      </c>
    </row>
    <row r="1033" ht="13.5">
      <c r="A1033">
        <f t="shared" si="16"/>
        <v>38721</v>
      </c>
    </row>
    <row r="1034" ht="13.5">
      <c r="A1034">
        <f t="shared" si="16"/>
        <v>38722</v>
      </c>
    </row>
    <row r="1035" spans="1:2" ht="13.5">
      <c r="A1035">
        <f t="shared" si="16"/>
        <v>38723</v>
      </c>
      <c r="B1035" t="s">
        <v>515</v>
      </c>
    </row>
    <row r="1036" ht="13.5">
      <c r="A1036">
        <f t="shared" si="16"/>
        <v>38724</v>
      </c>
    </row>
    <row r="1037" ht="13.5">
      <c r="A1037">
        <f t="shared" si="16"/>
        <v>38725</v>
      </c>
    </row>
    <row r="1038" ht="13.5">
      <c r="A1038">
        <f t="shared" si="16"/>
        <v>38726</v>
      </c>
    </row>
    <row r="1039" ht="13.5">
      <c r="A1039">
        <f t="shared" si="16"/>
        <v>38727</v>
      </c>
    </row>
    <row r="1040" ht="13.5">
      <c r="A1040">
        <f t="shared" si="16"/>
        <v>38728</v>
      </c>
    </row>
    <row r="1041" ht="13.5">
      <c r="A1041">
        <f t="shared" si="16"/>
        <v>38729</v>
      </c>
    </row>
    <row r="1042" ht="13.5">
      <c r="A1042">
        <f t="shared" si="16"/>
        <v>38730</v>
      </c>
    </row>
    <row r="1043" ht="13.5">
      <c r="A1043">
        <f t="shared" si="16"/>
        <v>38731</v>
      </c>
    </row>
    <row r="1044" ht="13.5">
      <c r="A1044">
        <f t="shared" si="16"/>
        <v>38732</v>
      </c>
    </row>
    <row r="1045" ht="13.5">
      <c r="A1045">
        <f t="shared" si="16"/>
        <v>38733</v>
      </c>
    </row>
    <row r="1046" ht="13.5">
      <c r="A1046">
        <f t="shared" si="16"/>
        <v>38734</v>
      </c>
    </row>
    <row r="1047" ht="13.5">
      <c r="A1047">
        <f t="shared" si="16"/>
        <v>38735</v>
      </c>
    </row>
    <row r="1048" spans="1:2" ht="13.5">
      <c r="A1048">
        <f t="shared" si="16"/>
        <v>38736</v>
      </c>
      <c r="B1048" t="s">
        <v>515</v>
      </c>
    </row>
    <row r="1049" ht="13.5">
      <c r="A1049">
        <f t="shared" si="16"/>
        <v>38737</v>
      </c>
    </row>
    <row r="1050" spans="1:2" ht="13.5">
      <c r="A1050" s="11">
        <f t="shared" si="16"/>
        <v>38738</v>
      </c>
      <c r="B1050" t="s">
        <v>516</v>
      </c>
    </row>
    <row r="1051" spans="1:2" ht="13.5">
      <c r="A1051">
        <f t="shared" si="16"/>
        <v>38739</v>
      </c>
      <c r="B1051" t="s">
        <v>517</v>
      </c>
    </row>
    <row r="1052" ht="13.5">
      <c r="A1052">
        <f t="shared" si="16"/>
        <v>38740</v>
      </c>
    </row>
    <row r="1053" ht="13.5">
      <c r="A1053">
        <f t="shared" si="16"/>
        <v>38741</v>
      </c>
    </row>
    <row r="1054" ht="13.5">
      <c r="A1054">
        <f t="shared" si="16"/>
        <v>38742</v>
      </c>
    </row>
    <row r="1055" spans="1:2" ht="13.5">
      <c r="A1055">
        <f t="shared" si="16"/>
        <v>38743</v>
      </c>
      <c r="B1055" t="s">
        <v>515</v>
      </c>
    </row>
    <row r="1056" ht="13.5">
      <c r="A1056">
        <f t="shared" si="16"/>
        <v>38744</v>
      </c>
    </row>
    <row r="1057" ht="13.5">
      <c r="A1057">
        <f t="shared" si="16"/>
        <v>38745</v>
      </c>
    </row>
    <row r="1058" ht="13.5">
      <c r="A1058">
        <f t="shared" si="16"/>
        <v>38746</v>
      </c>
    </row>
    <row r="1059" ht="13.5">
      <c r="A1059">
        <f t="shared" si="16"/>
        <v>38747</v>
      </c>
    </row>
    <row r="1060" ht="13.5">
      <c r="A1060">
        <f t="shared" si="16"/>
        <v>38748</v>
      </c>
    </row>
    <row r="1061" ht="13.5">
      <c r="A1061">
        <f t="shared" si="16"/>
        <v>38749</v>
      </c>
    </row>
    <row r="1062" ht="13.5">
      <c r="A1062">
        <f t="shared" si="16"/>
        <v>38750</v>
      </c>
    </row>
    <row r="1063" ht="13.5">
      <c r="A1063">
        <f t="shared" si="16"/>
        <v>38751</v>
      </c>
    </row>
    <row r="1064" spans="1:2" ht="13.5">
      <c r="A1064">
        <f t="shared" si="16"/>
        <v>38752</v>
      </c>
      <c r="B1064" t="s">
        <v>515</v>
      </c>
    </row>
    <row r="1065" ht="13.5">
      <c r="A1065">
        <f t="shared" si="16"/>
        <v>38753</v>
      </c>
    </row>
    <row r="1066" ht="13.5">
      <c r="A1066">
        <f t="shared" si="16"/>
        <v>38754</v>
      </c>
    </row>
    <row r="1067" ht="13.5">
      <c r="A1067">
        <f t="shared" si="16"/>
        <v>38755</v>
      </c>
    </row>
    <row r="1068" ht="13.5">
      <c r="A1068">
        <f t="shared" si="16"/>
        <v>38756</v>
      </c>
    </row>
    <row r="1069" ht="13.5">
      <c r="A1069">
        <f t="shared" si="16"/>
        <v>38757</v>
      </c>
    </row>
    <row r="1070" ht="13.5">
      <c r="A1070">
        <f t="shared" si="16"/>
        <v>38758</v>
      </c>
    </row>
    <row r="1071" ht="13.5">
      <c r="A1071">
        <f t="shared" si="16"/>
        <v>38759</v>
      </c>
    </row>
    <row r="1072" ht="13.5">
      <c r="A1072">
        <f t="shared" si="16"/>
        <v>38760</v>
      </c>
    </row>
    <row r="1073" ht="13.5">
      <c r="A1073">
        <f t="shared" si="16"/>
        <v>38761</v>
      </c>
    </row>
    <row r="1074" ht="13.5">
      <c r="A1074">
        <f t="shared" si="16"/>
        <v>38762</v>
      </c>
    </row>
    <row r="1075" ht="13.5">
      <c r="A1075">
        <f t="shared" si="16"/>
        <v>38763</v>
      </c>
    </row>
    <row r="1076" ht="13.5">
      <c r="A1076">
        <f t="shared" si="16"/>
        <v>38764</v>
      </c>
    </row>
    <row r="1077" ht="13.5">
      <c r="A1077">
        <f t="shared" si="16"/>
        <v>38765</v>
      </c>
    </row>
    <row r="1078" spans="1:2" ht="13.5">
      <c r="A1078">
        <f t="shared" si="16"/>
        <v>38766</v>
      </c>
      <c r="B1078" t="s">
        <v>519</v>
      </c>
    </row>
    <row r="1079" ht="13.5">
      <c r="A1079">
        <f t="shared" si="16"/>
        <v>38767</v>
      </c>
    </row>
    <row r="1080" ht="13.5">
      <c r="A1080">
        <f t="shared" si="16"/>
        <v>38768</v>
      </c>
    </row>
    <row r="1081" ht="13.5">
      <c r="A1081">
        <f t="shared" si="16"/>
        <v>38769</v>
      </c>
    </row>
    <row r="1082" ht="13.5">
      <c r="A1082">
        <f t="shared" si="16"/>
        <v>38770</v>
      </c>
    </row>
    <row r="1083" spans="1:2" ht="13.5">
      <c r="A1083">
        <f t="shared" si="16"/>
        <v>38771</v>
      </c>
      <c r="B1083" t="s">
        <v>520</v>
      </c>
    </row>
    <row r="1084" ht="13.5">
      <c r="A1084">
        <f t="shared" si="16"/>
        <v>38772</v>
      </c>
    </row>
    <row r="1085" ht="13.5">
      <c r="A1085">
        <f t="shared" si="16"/>
        <v>38773</v>
      </c>
    </row>
    <row r="1086" ht="13.5">
      <c r="A1086">
        <f t="shared" si="16"/>
        <v>38774</v>
      </c>
    </row>
    <row r="1087" ht="13.5">
      <c r="A1087">
        <f t="shared" si="16"/>
        <v>38775</v>
      </c>
    </row>
    <row r="1088" ht="13.5">
      <c r="A1088">
        <f t="shared" si="16"/>
        <v>38776</v>
      </c>
    </row>
    <row r="1089" ht="13.5">
      <c r="A1089">
        <f aca="true" t="shared" si="17" ref="A1089:A1152">A1088+1</f>
        <v>38777</v>
      </c>
    </row>
    <row r="1090" spans="1:2" ht="13.5">
      <c r="A1090">
        <f t="shared" si="17"/>
        <v>38778</v>
      </c>
      <c r="B1090" t="s">
        <v>522</v>
      </c>
    </row>
    <row r="1091" spans="1:2" ht="13.5">
      <c r="A1091">
        <f t="shared" si="17"/>
        <v>38779</v>
      </c>
      <c r="B1091" t="s">
        <v>522</v>
      </c>
    </row>
    <row r="1092" spans="1:2" ht="13.5">
      <c r="A1092">
        <f t="shared" si="17"/>
        <v>38780</v>
      </c>
      <c r="B1092" t="s">
        <v>523</v>
      </c>
    </row>
    <row r="1093" spans="1:2" ht="13.5">
      <c r="A1093" s="11">
        <f t="shared" si="17"/>
        <v>38781</v>
      </c>
      <c r="B1093" s="26">
        <v>38582</v>
      </c>
    </row>
    <row r="1094" ht="13.5">
      <c r="A1094">
        <f t="shared" si="17"/>
        <v>38782</v>
      </c>
    </row>
    <row r="1095" ht="13.5">
      <c r="A1095">
        <f t="shared" si="17"/>
        <v>38783</v>
      </c>
    </row>
    <row r="1096" ht="13.5">
      <c r="A1096">
        <f t="shared" si="17"/>
        <v>38784</v>
      </c>
    </row>
    <row r="1097" ht="13.5">
      <c r="A1097">
        <f t="shared" si="17"/>
        <v>38785</v>
      </c>
    </row>
    <row r="1098" ht="13.5">
      <c r="A1098">
        <f t="shared" si="17"/>
        <v>38786</v>
      </c>
    </row>
    <row r="1099" ht="13.5">
      <c r="A1099">
        <f t="shared" si="17"/>
        <v>38787</v>
      </c>
    </row>
    <row r="1100" ht="13.5">
      <c r="A1100">
        <f t="shared" si="17"/>
        <v>38788</v>
      </c>
    </row>
    <row r="1101" ht="13.5">
      <c r="A1101">
        <f t="shared" si="17"/>
        <v>38789</v>
      </c>
    </row>
    <row r="1102" ht="13.5">
      <c r="A1102">
        <f t="shared" si="17"/>
        <v>38790</v>
      </c>
    </row>
    <row r="1103" ht="13.5">
      <c r="A1103">
        <f t="shared" si="17"/>
        <v>38791</v>
      </c>
    </row>
    <row r="1104" ht="13.5">
      <c r="A1104">
        <f t="shared" si="17"/>
        <v>38792</v>
      </c>
    </row>
    <row r="1105" ht="13.5">
      <c r="A1105">
        <f t="shared" si="17"/>
        <v>38793</v>
      </c>
    </row>
    <row r="1106" ht="13.5">
      <c r="A1106">
        <f t="shared" si="17"/>
        <v>38794</v>
      </c>
    </row>
    <row r="1107" ht="13.5">
      <c r="A1107">
        <f t="shared" si="17"/>
        <v>38795</v>
      </c>
    </row>
    <row r="1108" ht="13.5">
      <c r="A1108">
        <f t="shared" si="17"/>
        <v>38796</v>
      </c>
    </row>
    <row r="1109" ht="13.5">
      <c r="A1109">
        <f t="shared" si="17"/>
        <v>38797</v>
      </c>
    </row>
    <row r="1110" ht="13.5">
      <c r="A1110">
        <f t="shared" si="17"/>
        <v>38798</v>
      </c>
    </row>
    <row r="1111" ht="13.5">
      <c r="A1111">
        <f t="shared" si="17"/>
        <v>38799</v>
      </c>
    </row>
    <row r="1112" ht="13.5">
      <c r="A1112">
        <f t="shared" si="17"/>
        <v>38800</v>
      </c>
    </row>
    <row r="1113" ht="13.5">
      <c r="A1113">
        <f t="shared" si="17"/>
        <v>38801</v>
      </c>
    </row>
    <row r="1114" ht="13.5">
      <c r="A1114">
        <f t="shared" si="17"/>
        <v>38802</v>
      </c>
    </row>
    <row r="1115" ht="13.5">
      <c r="A1115">
        <f t="shared" si="17"/>
        <v>38803</v>
      </c>
    </row>
    <row r="1116" spans="1:2" ht="13.5">
      <c r="A1116">
        <f t="shared" si="17"/>
        <v>38804</v>
      </c>
      <c r="B1116" t="s">
        <v>515</v>
      </c>
    </row>
    <row r="1117" ht="13.5">
      <c r="A1117">
        <f t="shared" si="17"/>
        <v>38805</v>
      </c>
    </row>
    <row r="1118" ht="13.5">
      <c r="A1118">
        <f t="shared" si="17"/>
        <v>38806</v>
      </c>
    </row>
    <row r="1119" ht="13.5">
      <c r="A1119">
        <f t="shared" si="17"/>
        <v>38807</v>
      </c>
    </row>
    <row r="1120" ht="13.5">
      <c r="A1120">
        <f t="shared" si="17"/>
        <v>38808</v>
      </c>
    </row>
    <row r="1121" spans="1:2" ht="13.5">
      <c r="A1121" s="11">
        <f t="shared" si="17"/>
        <v>38809</v>
      </c>
      <c r="B1121" s="26">
        <v>38583</v>
      </c>
    </row>
    <row r="1122" spans="1:2" ht="13.5">
      <c r="A1122">
        <f t="shared" si="17"/>
        <v>38810</v>
      </c>
      <c r="B1122" t="s">
        <v>525</v>
      </c>
    </row>
    <row r="1123" spans="1:2" ht="13.5">
      <c r="A1123">
        <f t="shared" si="17"/>
        <v>38811</v>
      </c>
      <c r="B1123" t="s">
        <v>527</v>
      </c>
    </row>
    <row r="1124" spans="1:2" ht="13.5">
      <c r="A1124">
        <f t="shared" si="17"/>
        <v>38812</v>
      </c>
      <c r="B1124" t="s">
        <v>528</v>
      </c>
    </row>
    <row r="1125" spans="1:2" ht="13.5">
      <c r="A1125">
        <f t="shared" si="17"/>
        <v>38813</v>
      </c>
      <c r="B1125" t="s">
        <v>529</v>
      </c>
    </row>
    <row r="1126" spans="1:2" ht="13.5">
      <c r="A1126">
        <f t="shared" si="17"/>
        <v>38814</v>
      </c>
      <c r="B1126" t="s">
        <v>530</v>
      </c>
    </row>
    <row r="1127" spans="1:2" ht="13.5">
      <c r="A1127">
        <f t="shared" si="17"/>
        <v>38815</v>
      </c>
      <c r="B1127" t="s">
        <v>567</v>
      </c>
    </row>
    <row r="1128" spans="1:2" ht="13.5">
      <c r="A1128">
        <f t="shared" si="17"/>
        <v>38816</v>
      </c>
      <c r="B1128" t="s">
        <v>526</v>
      </c>
    </row>
    <row r="1129" spans="1:2" ht="13.5">
      <c r="A1129">
        <f t="shared" si="17"/>
        <v>38817</v>
      </c>
      <c r="B1129" t="s">
        <v>568</v>
      </c>
    </row>
    <row r="1130" spans="1:2" ht="13.5">
      <c r="A1130">
        <f t="shared" si="17"/>
        <v>38818</v>
      </c>
      <c r="B1130" t="s">
        <v>569</v>
      </c>
    </row>
    <row r="1131" spans="1:2" ht="13.5">
      <c r="A1131">
        <f t="shared" si="17"/>
        <v>38819</v>
      </c>
      <c r="B1131" t="s">
        <v>570</v>
      </c>
    </row>
    <row r="1132" spans="1:2" ht="13.5">
      <c r="A1132">
        <f t="shared" si="17"/>
        <v>38820</v>
      </c>
      <c r="B1132" t="s">
        <v>572</v>
      </c>
    </row>
    <row r="1133" spans="1:2" ht="13.5">
      <c r="A1133">
        <f t="shared" si="17"/>
        <v>38821</v>
      </c>
      <c r="B1133" t="s">
        <v>573</v>
      </c>
    </row>
    <row r="1134" spans="1:2" ht="13.5">
      <c r="A1134">
        <f t="shared" si="17"/>
        <v>38822</v>
      </c>
      <c r="B1134" t="s">
        <v>573</v>
      </c>
    </row>
    <row r="1135" spans="1:2" ht="13.5">
      <c r="A1135">
        <f t="shared" si="17"/>
        <v>38823</v>
      </c>
      <c r="B1135" t="s">
        <v>574</v>
      </c>
    </row>
    <row r="1136" spans="1:2" ht="13.5">
      <c r="A1136">
        <f t="shared" si="17"/>
        <v>38824</v>
      </c>
      <c r="B1136" t="s">
        <v>575</v>
      </c>
    </row>
    <row r="1137" ht="13.5">
      <c r="A1137">
        <f t="shared" si="17"/>
        <v>38825</v>
      </c>
    </row>
    <row r="1138" spans="1:2" ht="13.5">
      <c r="A1138">
        <f t="shared" si="17"/>
        <v>38826</v>
      </c>
      <c r="B1138" t="s">
        <v>576</v>
      </c>
    </row>
    <row r="1139" spans="1:2" ht="13.5">
      <c r="A1139">
        <f t="shared" si="17"/>
        <v>38827</v>
      </c>
      <c r="B1139" t="s">
        <v>578</v>
      </c>
    </row>
    <row r="1140" spans="1:2" ht="13.5">
      <c r="A1140">
        <f t="shared" si="17"/>
        <v>38828</v>
      </c>
      <c r="B1140" t="s">
        <v>577</v>
      </c>
    </row>
    <row r="1141" spans="1:2" ht="13.5">
      <c r="A1141">
        <f t="shared" si="17"/>
        <v>38829</v>
      </c>
      <c r="B1141" t="s">
        <v>579</v>
      </c>
    </row>
    <row r="1142" spans="1:2" ht="13.5">
      <c r="A1142">
        <f t="shared" si="17"/>
        <v>38830</v>
      </c>
      <c r="B1142" t="s">
        <v>580</v>
      </c>
    </row>
    <row r="1143" spans="1:2" ht="13.5">
      <c r="A1143">
        <f t="shared" si="17"/>
        <v>38831</v>
      </c>
      <c r="B1143" t="s">
        <v>581</v>
      </c>
    </row>
    <row r="1144" spans="1:2" ht="13.5">
      <c r="A1144">
        <f t="shared" si="17"/>
        <v>38832</v>
      </c>
      <c r="B1144" t="s">
        <v>582</v>
      </c>
    </row>
    <row r="1145" spans="1:2" ht="13.5">
      <c r="A1145">
        <f t="shared" si="17"/>
        <v>38833</v>
      </c>
      <c r="B1145" t="s">
        <v>583</v>
      </c>
    </row>
    <row r="1146" spans="1:2" ht="13.5">
      <c r="A1146">
        <f t="shared" si="17"/>
        <v>38834</v>
      </c>
      <c r="B1146" t="s">
        <v>584</v>
      </c>
    </row>
    <row r="1147" spans="1:2" ht="13.5">
      <c r="A1147">
        <f t="shared" si="17"/>
        <v>38835</v>
      </c>
      <c r="B1147" t="s">
        <v>584</v>
      </c>
    </row>
    <row r="1148" spans="1:2" ht="13.5">
      <c r="A1148">
        <f t="shared" si="17"/>
        <v>38836</v>
      </c>
      <c r="B1148" t="s">
        <v>585</v>
      </c>
    </row>
    <row r="1149" spans="1:2" ht="13.5">
      <c r="A1149">
        <f t="shared" si="17"/>
        <v>38837</v>
      </c>
      <c r="B1149" t="s">
        <v>588</v>
      </c>
    </row>
    <row r="1150" spans="1:2" ht="13.5">
      <c r="A1150">
        <f t="shared" si="17"/>
        <v>38838</v>
      </c>
      <c r="B1150" t="s">
        <v>585</v>
      </c>
    </row>
    <row r="1151" spans="1:2" ht="13.5">
      <c r="A1151">
        <f t="shared" si="17"/>
        <v>38839</v>
      </c>
      <c r="B1151" t="s">
        <v>586</v>
      </c>
    </row>
    <row r="1152" spans="1:2" ht="13.5">
      <c r="A1152">
        <f t="shared" si="17"/>
        <v>38840</v>
      </c>
      <c r="B1152" t="s">
        <v>587</v>
      </c>
    </row>
    <row r="1153" spans="1:2" ht="13.5">
      <c r="A1153">
        <f aca="true" t="shared" si="18" ref="A1153:A1216">A1152+1</f>
        <v>38841</v>
      </c>
      <c r="B1153" t="s">
        <v>589</v>
      </c>
    </row>
    <row r="1154" spans="1:2" ht="13.5">
      <c r="A1154">
        <f t="shared" si="18"/>
        <v>38842</v>
      </c>
      <c r="B1154" t="s">
        <v>590</v>
      </c>
    </row>
    <row r="1155" spans="1:2" ht="13.5">
      <c r="A1155">
        <f t="shared" si="18"/>
        <v>38843</v>
      </c>
      <c r="B1155" t="s">
        <v>590</v>
      </c>
    </row>
    <row r="1156" spans="1:2" ht="13.5">
      <c r="A1156" s="11">
        <f t="shared" si="18"/>
        <v>38844</v>
      </c>
      <c r="B1156" t="s">
        <v>591</v>
      </c>
    </row>
    <row r="1157" spans="1:2" ht="13.5">
      <c r="A1157">
        <f t="shared" si="18"/>
        <v>38845</v>
      </c>
      <c r="B1157" t="s">
        <v>592</v>
      </c>
    </row>
    <row r="1158" spans="1:2" ht="13.5">
      <c r="A1158">
        <f t="shared" si="18"/>
        <v>38846</v>
      </c>
      <c r="B1158" t="s">
        <v>591</v>
      </c>
    </row>
    <row r="1159" spans="1:2" ht="13.5">
      <c r="A1159">
        <f t="shared" si="18"/>
        <v>38847</v>
      </c>
      <c r="B1159" t="s">
        <v>591</v>
      </c>
    </row>
    <row r="1160" spans="1:2" ht="13.5">
      <c r="A1160">
        <f t="shared" si="18"/>
        <v>38848</v>
      </c>
      <c r="B1160" t="s">
        <v>594</v>
      </c>
    </row>
    <row r="1161" spans="1:2" ht="13.5">
      <c r="A1161">
        <f t="shared" si="18"/>
        <v>38849</v>
      </c>
      <c r="B1161" t="s">
        <v>591</v>
      </c>
    </row>
    <row r="1162" spans="1:2" ht="13.5">
      <c r="A1162">
        <f t="shared" si="18"/>
        <v>38850</v>
      </c>
      <c r="B1162" t="s">
        <v>591</v>
      </c>
    </row>
    <row r="1163" spans="1:2" ht="13.5">
      <c r="A1163">
        <f t="shared" si="18"/>
        <v>38851</v>
      </c>
      <c r="B1163" t="s">
        <v>596</v>
      </c>
    </row>
    <row r="1164" spans="1:2" ht="13.5">
      <c r="A1164">
        <f t="shared" si="18"/>
        <v>38852</v>
      </c>
      <c r="B1164" t="s">
        <v>597</v>
      </c>
    </row>
    <row r="1165" spans="1:2" ht="13.5">
      <c r="A1165">
        <f t="shared" si="18"/>
        <v>38853</v>
      </c>
      <c r="B1165" t="s">
        <v>597</v>
      </c>
    </row>
    <row r="1166" ht="13.5">
      <c r="A1166">
        <f t="shared" si="18"/>
        <v>38854</v>
      </c>
    </row>
    <row r="1167" ht="13.5">
      <c r="A1167">
        <f t="shared" si="18"/>
        <v>38855</v>
      </c>
    </row>
    <row r="1168" ht="13.5">
      <c r="A1168">
        <f t="shared" si="18"/>
        <v>38856</v>
      </c>
    </row>
    <row r="1169" ht="13.5">
      <c r="A1169">
        <f t="shared" si="18"/>
        <v>38857</v>
      </c>
    </row>
    <row r="1170" ht="13.5">
      <c r="A1170">
        <f t="shared" si="18"/>
        <v>38858</v>
      </c>
    </row>
    <row r="1171" ht="13.5">
      <c r="A1171">
        <f t="shared" si="18"/>
        <v>38859</v>
      </c>
    </row>
    <row r="1172" ht="13.5">
      <c r="A1172">
        <f t="shared" si="18"/>
        <v>38860</v>
      </c>
    </row>
    <row r="1173" ht="13.5">
      <c r="A1173">
        <f t="shared" si="18"/>
        <v>38861</v>
      </c>
    </row>
    <row r="1174" ht="13.5">
      <c r="A1174">
        <f t="shared" si="18"/>
        <v>38862</v>
      </c>
    </row>
    <row r="1175" ht="13.5">
      <c r="A1175">
        <f t="shared" si="18"/>
        <v>38863</v>
      </c>
    </row>
    <row r="1176" ht="13.5">
      <c r="A1176">
        <f t="shared" si="18"/>
        <v>38864</v>
      </c>
    </row>
    <row r="1177" ht="13.5">
      <c r="A1177">
        <f t="shared" si="18"/>
        <v>38865</v>
      </c>
    </row>
    <row r="1178" ht="13.5">
      <c r="A1178">
        <f t="shared" si="18"/>
        <v>38866</v>
      </c>
    </row>
    <row r="1179" ht="13.5">
      <c r="A1179">
        <f t="shared" si="18"/>
        <v>38867</v>
      </c>
    </row>
    <row r="1180" ht="13.5">
      <c r="A1180">
        <f t="shared" si="18"/>
        <v>38868</v>
      </c>
    </row>
    <row r="1181" ht="13.5">
      <c r="A1181">
        <f t="shared" si="18"/>
        <v>38869</v>
      </c>
    </row>
    <row r="1182" ht="13.5">
      <c r="A1182">
        <f t="shared" si="18"/>
        <v>38870</v>
      </c>
    </row>
    <row r="1183" ht="13.5">
      <c r="A1183">
        <f t="shared" si="18"/>
        <v>38871</v>
      </c>
    </row>
    <row r="1184" ht="13.5">
      <c r="A1184">
        <f t="shared" si="18"/>
        <v>38872</v>
      </c>
    </row>
    <row r="1185" ht="13.5">
      <c r="A1185">
        <f t="shared" si="18"/>
        <v>38873</v>
      </c>
    </row>
    <row r="1186" ht="13.5">
      <c r="A1186">
        <f t="shared" si="18"/>
        <v>38874</v>
      </c>
    </row>
    <row r="1187" spans="1:2" ht="13.5">
      <c r="A1187">
        <f t="shared" si="18"/>
        <v>38875</v>
      </c>
      <c r="B1187" t="s">
        <v>600</v>
      </c>
    </row>
    <row r="1188" ht="13.5">
      <c r="A1188">
        <f t="shared" si="18"/>
        <v>38876</v>
      </c>
    </row>
    <row r="1189" ht="13.5">
      <c r="A1189">
        <f t="shared" si="18"/>
        <v>38877</v>
      </c>
    </row>
    <row r="1190" ht="13.5">
      <c r="A1190">
        <f t="shared" si="18"/>
        <v>38878</v>
      </c>
    </row>
    <row r="1191" ht="13.5">
      <c r="A1191">
        <f t="shared" si="18"/>
        <v>38879</v>
      </c>
    </row>
    <row r="1192" ht="13.5">
      <c r="A1192">
        <f t="shared" si="18"/>
        <v>38880</v>
      </c>
    </row>
    <row r="1193" ht="13.5">
      <c r="A1193">
        <f t="shared" si="18"/>
        <v>38881</v>
      </c>
    </row>
    <row r="1194" ht="13.5">
      <c r="A1194">
        <f t="shared" si="18"/>
        <v>38882</v>
      </c>
    </row>
    <row r="1195" ht="13.5">
      <c r="A1195">
        <f t="shared" si="18"/>
        <v>38883</v>
      </c>
    </row>
    <row r="1196" ht="13.5">
      <c r="A1196">
        <f t="shared" si="18"/>
        <v>38884</v>
      </c>
    </row>
    <row r="1197" spans="1:2" ht="13.5">
      <c r="A1197" s="11">
        <f t="shared" si="18"/>
        <v>38885</v>
      </c>
      <c r="B1197" t="s">
        <v>599</v>
      </c>
    </row>
    <row r="1198" spans="1:2" ht="13.5">
      <c r="A1198" s="11">
        <f t="shared" si="18"/>
        <v>38886</v>
      </c>
      <c r="B1198" t="s">
        <v>605</v>
      </c>
    </row>
    <row r="1199" ht="13.5">
      <c r="A1199">
        <f t="shared" si="18"/>
        <v>38887</v>
      </c>
    </row>
    <row r="1200" spans="1:2" ht="13.5">
      <c r="A1200">
        <f t="shared" si="18"/>
        <v>38888</v>
      </c>
      <c r="B1200" t="s">
        <v>606</v>
      </c>
    </row>
    <row r="1201" ht="13.5">
      <c r="A1201">
        <f t="shared" si="18"/>
        <v>38889</v>
      </c>
    </row>
    <row r="1202" ht="13.5">
      <c r="A1202">
        <f t="shared" si="18"/>
        <v>38890</v>
      </c>
    </row>
    <row r="1203" ht="13.5">
      <c r="A1203">
        <f t="shared" si="18"/>
        <v>38891</v>
      </c>
    </row>
    <row r="1204" ht="13.5">
      <c r="A1204">
        <f t="shared" si="18"/>
        <v>38892</v>
      </c>
    </row>
    <row r="1205" ht="13.5">
      <c r="A1205">
        <f t="shared" si="18"/>
        <v>38893</v>
      </c>
    </row>
    <row r="1206" ht="13.5">
      <c r="A1206">
        <f t="shared" si="18"/>
        <v>38894</v>
      </c>
    </row>
    <row r="1207" ht="13.5">
      <c r="A1207">
        <f t="shared" si="18"/>
        <v>38895</v>
      </c>
    </row>
    <row r="1208" ht="13.5">
      <c r="A1208">
        <f t="shared" si="18"/>
        <v>38896</v>
      </c>
    </row>
    <row r="1209" spans="1:2" ht="13.5">
      <c r="A1209">
        <f t="shared" si="18"/>
        <v>38897</v>
      </c>
      <c r="B1209" t="s">
        <v>607</v>
      </c>
    </row>
    <row r="1210" spans="1:2" ht="13.5">
      <c r="A1210">
        <f t="shared" si="18"/>
        <v>38898</v>
      </c>
      <c r="B1210" t="s">
        <v>607</v>
      </c>
    </row>
    <row r="1211" spans="1:2" ht="13.5">
      <c r="A1211">
        <f t="shared" si="18"/>
        <v>38899</v>
      </c>
      <c r="B1211" t="s">
        <v>607</v>
      </c>
    </row>
    <row r="1212" spans="1:2" ht="13.5">
      <c r="A1212">
        <f t="shared" si="18"/>
        <v>38900</v>
      </c>
      <c r="B1212" t="s">
        <v>608</v>
      </c>
    </row>
    <row r="1213" ht="13.5">
      <c r="A1213">
        <f t="shared" si="18"/>
        <v>38901</v>
      </c>
    </row>
    <row r="1214" ht="13.5">
      <c r="A1214">
        <f t="shared" si="18"/>
        <v>38902</v>
      </c>
    </row>
    <row r="1215" ht="13.5">
      <c r="A1215">
        <f t="shared" si="18"/>
        <v>38903</v>
      </c>
    </row>
    <row r="1216" ht="13.5">
      <c r="A1216">
        <f t="shared" si="18"/>
        <v>38904</v>
      </c>
    </row>
    <row r="1217" ht="13.5">
      <c r="A1217">
        <f aca="true" t="shared" si="19" ref="A1217:A1280">A1216+1</f>
        <v>38905</v>
      </c>
    </row>
    <row r="1218" ht="13.5">
      <c r="A1218">
        <f t="shared" si="19"/>
        <v>38906</v>
      </c>
    </row>
    <row r="1219" spans="1:2" ht="13.5">
      <c r="A1219" s="11">
        <f t="shared" si="19"/>
        <v>38907</v>
      </c>
      <c r="B1219" s="15" t="s">
        <v>609</v>
      </c>
    </row>
    <row r="1220" spans="1:2" ht="13.5">
      <c r="A1220">
        <f t="shared" si="19"/>
        <v>38908</v>
      </c>
      <c r="B1220" s="15" t="s">
        <v>611</v>
      </c>
    </row>
    <row r="1221" spans="1:2" ht="13.5">
      <c r="A1221">
        <f t="shared" si="19"/>
        <v>38909</v>
      </c>
      <c r="B1221" s="15" t="s">
        <v>610</v>
      </c>
    </row>
    <row r="1222" spans="1:2" ht="13.5">
      <c r="A1222">
        <f t="shared" si="19"/>
        <v>38910</v>
      </c>
      <c r="B1222" s="15" t="s">
        <v>612</v>
      </c>
    </row>
    <row r="1223" spans="1:2" ht="13.5">
      <c r="A1223">
        <f t="shared" si="19"/>
        <v>38911</v>
      </c>
      <c r="B1223" s="15" t="s">
        <v>613</v>
      </c>
    </row>
    <row r="1224" spans="1:2" ht="13.5">
      <c r="A1224">
        <f t="shared" si="19"/>
        <v>38912</v>
      </c>
      <c r="B1224" s="15" t="s">
        <v>614</v>
      </c>
    </row>
    <row r="1225" spans="1:2" ht="13.5">
      <c r="A1225">
        <f t="shared" si="19"/>
        <v>38913</v>
      </c>
      <c r="B1225" s="15" t="s">
        <v>615</v>
      </c>
    </row>
    <row r="1226" spans="1:2" ht="13.5">
      <c r="A1226" s="11">
        <f t="shared" si="19"/>
        <v>38914</v>
      </c>
      <c r="B1226" s="15" t="s">
        <v>609</v>
      </c>
    </row>
    <row r="1227" ht="13.5">
      <c r="A1227">
        <f t="shared" si="19"/>
        <v>38915</v>
      </c>
    </row>
    <row r="1228" spans="1:2" ht="13.5">
      <c r="A1228">
        <f t="shared" si="19"/>
        <v>38916</v>
      </c>
      <c r="B1228" t="s">
        <v>616</v>
      </c>
    </row>
    <row r="1229" spans="1:2" ht="13.5">
      <c r="A1229">
        <f t="shared" si="19"/>
        <v>38917</v>
      </c>
      <c r="B1229" t="s">
        <v>617</v>
      </c>
    </row>
    <row r="1230" spans="1:2" ht="13.5">
      <c r="A1230">
        <f t="shared" si="19"/>
        <v>38918</v>
      </c>
      <c r="B1230" t="s">
        <v>618</v>
      </c>
    </row>
    <row r="1231" spans="1:2" ht="13.5">
      <c r="A1231">
        <f t="shared" si="19"/>
        <v>38919</v>
      </c>
      <c r="B1231" t="s">
        <v>619</v>
      </c>
    </row>
    <row r="1232" ht="13.5">
      <c r="A1232">
        <f t="shared" si="19"/>
        <v>38920</v>
      </c>
    </row>
    <row r="1233" spans="1:2" ht="13.5">
      <c r="A1233">
        <f t="shared" si="19"/>
        <v>38921</v>
      </c>
      <c r="B1233" t="s">
        <v>621</v>
      </c>
    </row>
    <row r="1234" ht="13.5">
      <c r="A1234">
        <f t="shared" si="19"/>
        <v>38922</v>
      </c>
    </row>
    <row r="1235" spans="1:2" ht="13.5">
      <c r="A1235">
        <f t="shared" si="19"/>
        <v>38923</v>
      </c>
      <c r="B1235" t="s">
        <v>620</v>
      </c>
    </row>
    <row r="1236" ht="13.5">
      <c r="A1236">
        <f t="shared" si="19"/>
        <v>38924</v>
      </c>
    </row>
    <row r="1237" ht="13.5">
      <c r="A1237">
        <f t="shared" si="19"/>
        <v>38925</v>
      </c>
    </row>
    <row r="1238" ht="13.5">
      <c r="A1238">
        <f t="shared" si="19"/>
        <v>38926</v>
      </c>
    </row>
    <row r="1239" ht="13.5">
      <c r="A1239">
        <f t="shared" si="19"/>
        <v>38927</v>
      </c>
    </row>
    <row r="1240" ht="13.5">
      <c r="A1240">
        <f t="shared" si="19"/>
        <v>38928</v>
      </c>
    </row>
    <row r="1241" ht="13.5">
      <c r="A1241">
        <f t="shared" si="19"/>
        <v>38929</v>
      </c>
    </row>
    <row r="1242" ht="13.5">
      <c r="A1242">
        <f t="shared" si="19"/>
        <v>38930</v>
      </c>
    </row>
    <row r="1243" ht="13.5">
      <c r="A1243">
        <f t="shared" si="19"/>
        <v>38931</v>
      </c>
    </row>
    <row r="1244" ht="13.5">
      <c r="A1244">
        <f t="shared" si="19"/>
        <v>38932</v>
      </c>
    </row>
    <row r="1245" spans="1:2" ht="13.5">
      <c r="A1245" s="11">
        <f t="shared" si="19"/>
        <v>38933</v>
      </c>
      <c r="B1245" t="s">
        <v>622</v>
      </c>
    </row>
    <row r="1246" ht="13.5">
      <c r="A1246">
        <f t="shared" si="19"/>
        <v>38934</v>
      </c>
    </row>
    <row r="1247" ht="13.5">
      <c r="A1247">
        <f t="shared" si="19"/>
        <v>38935</v>
      </c>
    </row>
    <row r="1248" ht="13.5">
      <c r="A1248">
        <f t="shared" si="19"/>
        <v>38936</v>
      </c>
    </row>
    <row r="1249" ht="13.5">
      <c r="A1249">
        <f t="shared" si="19"/>
        <v>38937</v>
      </c>
    </row>
    <row r="1250" ht="13.5">
      <c r="A1250">
        <f t="shared" si="19"/>
        <v>38938</v>
      </c>
    </row>
    <row r="1251" ht="13.5">
      <c r="A1251" s="11">
        <f t="shared" si="19"/>
        <v>38939</v>
      </c>
    </row>
    <row r="1252" spans="1:2" ht="13.5">
      <c r="A1252">
        <f t="shared" si="19"/>
        <v>38940</v>
      </c>
      <c r="B1252" t="s">
        <v>623</v>
      </c>
    </row>
    <row r="1253" ht="13.5">
      <c r="A1253">
        <f t="shared" si="19"/>
        <v>38941</v>
      </c>
    </row>
    <row r="1254" ht="13.5">
      <c r="A1254">
        <f t="shared" si="19"/>
        <v>38942</v>
      </c>
    </row>
    <row r="1255" ht="13.5">
      <c r="A1255">
        <f t="shared" si="19"/>
        <v>38943</v>
      </c>
    </row>
    <row r="1256" ht="13.5">
      <c r="A1256">
        <f t="shared" si="19"/>
        <v>38944</v>
      </c>
    </row>
    <row r="1257" ht="13.5">
      <c r="A1257">
        <f t="shared" si="19"/>
        <v>38945</v>
      </c>
    </row>
    <row r="1258" ht="13.5">
      <c r="A1258">
        <f t="shared" si="19"/>
        <v>38946</v>
      </c>
    </row>
    <row r="1259" ht="13.5">
      <c r="A1259">
        <f t="shared" si="19"/>
        <v>38947</v>
      </c>
    </row>
    <row r="1260" ht="13.5">
      <c r="A1260">
        <f t="shared" si="19"/>
        <v>38948</v>
      </c>
    </row>
    <row r="1261" ht="13.5">
      <c r="A1261" s="11">
        <f t="shared" si="19"/>
        <v>38949</v>
      </c>
    </row>
    <row r="1262" spans="1:2" ht="13.5">
      <c r="A1262" s="11">
        <f t="shared" si="19"/>
        <v>38950</v>
      </c>
      <c r="B1262" t="s">
        <v>625</v>
      </c>
    </row>
    <row r="1263" ht="13.5">
      <c r="A1263">
        <f t="shared" si="19"/>
        <v>38951</v>
      </c>
    </row>
    <row r="1264" ht="13.5">
      <c r="A1264">
        <f t="shared" si="19"/>
        <v>38952</v>
      </c>
    </row>
    <row r="1265" ht="13.5">
      <c r="A1265">
        <f t="shared" si="19"/>
        <v>38953</v>
      </c>
    </row>
    <row r="1266" ht="13.5">
      <c r="A1266">
        <f t="shared" si="19"/>
        <v>38954</v>
      </c>
    </row>
    <row r="1267" ht="13.5">
      <c r="A1267">
        <f t="shared" si="19"/>
        <v>38955</v>
      </c>
    </row>
    <row r="1268" ht="13.5">
      <c r="A1268">
        <f t="shared" si="19"/>
        <v>38956</v>
      </c>
    </row>
    <row r="1269" ht="13.5">
      <c r="A1269">
        <f t="shared" si="19"/>
        <v>38957</v>
      </c>
    </row>
    <row r="1270" ht="13.5">
      <c r="A1270">
        <f t="shared" si="19"/>
        <v>38958</v>
      </c>
    </row>
    <row r="1271" spans="1:2" ht="13.5">
      <c r="A1271">
        <f t="shared" si="19"/>
        <v>38959</v>
      </c>
      <c r="B1271" t="s">
        <v>626</v>
      </c>
    </row>
    <row r="1272" ht="13.5">
      <c r="A1272">
        <f t="shared" si="19"/>
        <v>38960</v>
      </c>
    </row>
    <row r="1273" ht="13.5">
      <c r="A1273">
        <f t="shared" si="19"/>
        <v>38961</v>
      </c>
    </row>
    <row r="1274" ht="13.5">
      <c r="A1274">
        <f t="shared" si="19"/>
        <v>38962</v>
      </c>
    </row>
    <row r="1275" ht="13.5">
      <c r="A1275">
        <f t="shared" si="19"/>
        <v>38963</v>
      </c>
    </row>
    <row r="1276" spans="1:2" ht="13.5">
      <c r="A1276">
        <f t="shared" si="19"/>
        <v>38964</v>
      </c>
      <c r="B1276" t="s">
        <v>624</v>
      </c>
    </row>
    <row r="1277" ht="13.5">
      <c r="A1277">
        <f t="shared" si="19"/>
        <v>38965</v>
      </c>
    </row>
    <row r="1278" ht="13.5">
      <c r="A1278">
        <f t="shared" si="19"/>
        <v>38966</v>
      </c>
    </row>
    <row r="1279" ht="13.5">
      <c r="A1279">
        <f t="shared" si="19"/>
        <v>38967</v>
      </c>
    </row>
    <row r="1280" spans="1:2" ht="13.5">
      <c r="A1280" s="11">
        <f t="shared" si="19"/>
        <v>38968</v>
      </c>
      <c r="B1280" t="s">
        <v>627</v>
      </c>
    </row>
    <row r="1281" ht="13.5">
      <c r="A1281">
        <f aca="true" t="shared" si="20" ref="A1281:A1344">A1280+1</f>
        <v>38969</v>
      </c>
    </row>
    <row r="1282" spans="1:2" ht="13.5">
      <c r="A1282">
        <f t="shared" si="20"/>
        <v>38970</v>
      </c>
      <c r="B1282" t="s">
        <v>628</v>
      </c>
    </row>
    <row r="1283" ht="13.5">
      <c r="A1283">
        <f t="shared" si="20"/>
        <v>38971</v>
      </c>
    </row>
    <row r="1284" ht="13.5">
      <c r="A1284">
        <f t="shared" si="20"/>
        <v>38972</v>
      </c>
    </row>
    <row r="1285" ht="13.5">
      <c r="A1285">
        <f t="shared" si="20"/>
        <v>38973</v>
      </c>
    </row>
    <row r="1286" ht="13.5">
      <c r="A1286">
        <f t="shared" si="20"/>
        <v>38974</v>
      </c>
    </row>
    <row r="1287" ht="13.5">
      <c r="A1287">
        <f t="shared" si="20"/>
        <v>38975</v>
      </c>
    </row>
    <row r="1288" ht="13.5">
      <c r="A1288">
        <f t="shared" si="20"/>
        <v>38976</v>
      </c>
    </row>
    <row r="1289" ht="13.5">
      <c r="A1289">
        <f t="shared" si="20"/>
        <v>38977</v>
      </c>
    </row>
    <row r="1290" ht="13.5">
      <c r="A1290">
        <f t="shared" si="20"/>
        <v>38978</v>
      </c>
    </row>
    <row r="1291" ht="13.5">
      <c r="A1291">
        <f t="shared" si="20"/>
        <v>38979</v>
      </c>
    </row>
    <row r="1292" ht="13.5">
      <c r="A1292">
        <f t="shared" si="20"/>
        <v>38980</v>
      </c>
    </row>
    <row r="1293" ht="13.5">
      <c r="A1293">
        <f t="shared" si="20"/>
        <v>38981</v>
      </c>
    </row>
    <row r="1294" spans="1:2" ht="13.5">
      <c r="A1294">
        <f t="shared" si="20"/>
        <v>38982</v>
      </c>
      <c r="B1294" t="s">
        <v>623</v>
      </c>
    </row>
    <row r="1295" ht="13.5">
      <c r="A1295">
        <f t="shared" si="20"/>
        <v>38983</v>
      </c>
    </row>
    <row r="1296" ht="13.5">
      <c r="A1296">
        <f t="shared" si="20"/>
        <v>38984</v>
      </c>
    </row>
    <row r="1297" spans="1:2" ht="13.5">
      <c r="A1297">
        <f t="shared" si="20"/>
        <v>38985</v>
      </c>
      <c r="B1297" t="s">
        <v>639</v>
      </c>
    </row>
    <row r="1298" spans="1:2" ht="13.5">
      <c r="A1298">
        <f t="shared" si="20"/>
        <v>38986</v>
      </c>
      <c r="B1298" t="s">
        <v>632</v>
      </c>
    </row>
    <row r="1299" spans="1:2" ht="13.5">
      <c r="A1299">
        <f t="shared" si="20"/>
        <v>38987</v>
      </c>
      <c r="B1299" t="s">
        <v>632</v>
      </c>
    </row>
    <row r="1300" ht="13.5">
      <c r="A1300">
        <f t="shared" si="20"/>
        <v>38988</v>
      </c>
    </row>
    <row r="1301" spans="1:2" ht="13.5">
      <c r="A1301">
        <f t="shared" si="20"/>
        <v>38989</v>
      </c>
      <c r="B1301" t="s">
        <v>632</v>
      </c>
    </row>
    <row r="1302" spans="1:2" ht="13.5">
      <c r="A1302">
        <f t="shared" si="20"/>
        <v>38990</v>
      </c>
      <c r="B1302" t="s">
        <v>640</v>
      </c>
    </row>
    <row r="1303" spans="1:2" ht="13.5">
      <c r="A1303">
        <f t="shared" si="20"/>
        <v>38991</v>
      </c>
      <c r="B1303" t="s">
        <v>641</v>
      </c>
    </row>
    <row r="1304" ht="13.5">
      <c r="A1304">
        <f t="shared" si="20"/>
        <v>38992</v>
      </c>
    </row>
    <row r="1305" ht="13.5">
      <c r="A1305">
        <f t="shared" si="20"/>
        <v>38993</v>
      </c>
    </row>
    <row r="1306" ht="13.5">
      <c r="A1306">
        <f t="shared" si="20"/>
        <v>38994</v>
      </c>
    </row>
    <row r="1307" ht="13.5">
      <c r="A1307">
        <f t="shared" si="20"/>
        <v>38995</v>
      </c>
    </row>
    <row r="1308" ht="13.5">
      <c r="A1308">
        <f t="shared" si="20"/>
        <v>38996</v>
      </c>
    </row>
    <row r="1309" ht="13.5">
      <c r="A1309">
        <f t="shared" si="20"/>
        <v>38997</v>
      </c>
    </row>
    <row r="1310" ht="13.5">
      <c r="A1310">
        <f t="shared" si="20"/>
        <v>38998</v>
      </c>
    </row>
    <row r="1311" ht="13.5">
      <c r="A1311">
        <f t="shared" si="20"/>
        <v>38999</v>
      </c>
    </row>
    <row r="1312" ht="13.5">
      <c r="A1312">
        <f t="shared" si="20"/>
        <v>39000</v>
      </c>
    </row>
    <row r="1313" ht="13.5">
      <c r="A1313">
        <f t="shared" si="20"/>
        <v>39001</v>
      </c>
    </row>
    <row r="1314" ht="13.5">
      <c r="A1314">
        <f t="shared" si="20"/>
        <v>39002</v>
      </c>
    </row>
    <row r="1315" ht="13.5">
      <c r="A1315">
        <f t="shared" si="20"/>
        <v>39003</v>
      </c>
    </row>
    <row r="1316" ht="13.5">
      <c r="A1316" s="11">
        <f t="shared" si="20"/>
        <v>39004</v>
      </c>
    </row>
    <row r="1317" ht="13.5">
      <c r="A1317">
        <f t="shared" si="20"/>
        <v>39005</v>
      </c>
    </row>
    <row r="1318" ht="13.5">
      <c r="A1318">
        <f t="shared" si="20"/>
        <v>39006</v>
      </c>
    </row>
    <row r="1319" ht="13.5">
      <c r="A1319">
        <f t="shared" si="20"/>
        <v>39007</v>
      </c>
    </row>
    <row r="1320" ht="13.5">
      <c r="A1320">
        <f t="shared" si="20"/>
        <v>39008</v>
      </c>
    </row>
    <row r="1321" ht="13.5">
      <c r="A1321">
        <f t="shared" si="20"/>
        <v>39009</v>
      </c>
    </row>
    <row r="1322" ht="13.5">
      <c r="A1322">
        <f t="shared" si="20"/>
        <v>39010</v>
      </c>
    </row>
    <row r="1323" ht="13.5">
      <c r="A1323">
        <f t="shared" si="20"/>
        <v>39011</v>
      </c>
    </row>
    <row r="1324" ht="13.5">
      <c r="A1324">
        <f t="shared" si="20"/>
        <v>39012</v>
      </c>
    </row>
    <row r="1325" ht="13.5">
      <c r="A1325">
        <f t="shared" si="20"/>
        <v>39013</v>
      </c>
    </row>
    <row r="1326" ht="13.5">
      <c r="A1326" s="11">
        <f t="shared" si="20"/>
        <v>39014</v>
      </c>
    </row>
    <row r="1327" ht="13.5">
      <c r="A1327">
        <f t="shared" si="20"/>
        <v>39015</v>
      </c>
    </row>
    <row r="1328" ht="13.5">
      <c r="A1328">
        <f t="shared" si="20"/>
        <v>39016</v>
      </c>
    </row>
    <row r="1329" ht="13.5">
      <c r="A1329">
        <f t="shared" si="20"/>
        <v>39017</v>
      </c>
    </row>
    <row r="1330" ht="13.5">
      <c r="A1330">
        <f t="shared" si="20"/>
        <v>39018</v>
      </c>
    </row>
    <row r="1331" spans="1:2" ht="13.5">
      <c r="A1331">
        <f t="shared" si="20"/>
        <v>39019</v>
      </c>
      <c r="B1331" t="s">
        <v>643</v>
      </c>
    </row>
    <row r="1332" ht="13.5">
      <c r="A1332">
        <f t="shared" si="20"/>
        <v>39020</v>
      </c>
    </row>
    <row r="1333" spans="1:2" ht="13.5">
      <c r="A1333">
        <f t="shared" si="20"/>
        <v>39021</v>
      </c>
      <c r="B1333" t="s">
        <v>644</v>
      </c>
    </row>
    <row r="1334" ht="13.5">
      <c r="A1334">
        <f t="shared" si="20"/>
        <v>39022</v>
      </c>
    </row>
    <row r="1335" ht="13.5">
      <c r="A1335">
        <f t="shared" si="20"/>
        <v>39023</v>
      </c>
    </row>
    <row r="1336" ht="13.5">
      <c r="A1336">
        <f t="shared" si="20"/>
        <v>39024</v>
      </c>
    </row>
    <row r="1337" ht="13.5">
      <c r="A1337">
        <f t="shared" si="20"/>
        <v>39025</v>
      </c>
    </row>
    <row r="1338" ht="13.5">
      <c r="A1338">
        <f t="shared" si="20"/>
        <v>39026</v>
      </c>
    </row>
    <row r="1339" spans="1:2" ht="13.5">
      <c r="A1339">
        <f t="shared" si="20"/>
        <v>39027</v>
      </c>
      <c r="B1339" t="s">
        <v>645</v>
      </c>
    </row>
    <row r="1340" ht="13.5">
      <c r="A1340">
        <f t="shared" si="20"/>
        <v>39028</v>
      </c>
    </row>
    <row r="1341" ht="13.5">
      <c r="A1341">
        <f t="shared" si="20"/>
        <v>39029</v>
      </c>
    </row>
    <row r="1342" ht="13.5">
      <c r="A1342">
        <f t="shared" si="20"/>
        <v>39030</v>
      </c>
    </row>
    <row r="1343" ht="13.5">
      <c r="A1343">
        <f t="shared" si="20"/>
        <v>39031</v>
      </c>
    </row>
    <row r="1344" ht="13.5">
      <c r="A1344">
        <f t="shared" si="20"/>
        <v>39032</v>
      </c>
    </row>
    <row r="1345" ht="13.5">
      <c r="A1345">
        <f aca="true" t="shared" si="21" ref="A1345:A1408">A1344+1</f>
        <v>39033</v>
      </c>
    </row>
    <row r="1346" ht="13.5">
      <c r="A1346">
        <f t="shared" si="21"/>
        <v>39034</v>
      </c>
    </row>
    <row r="1347" ht="13.5">
      <c r="A1347">
        <f t="shared" si="21"/>
        <v>39035</v>
      </c>
    </row>
    <row r="1348" ht="13.5">
      <c r="A1348">
        <f t="shared" si="21"/>
        <v>39036</v>
      </c>
    </row>
    <row r="1349" ht="13.5">
      <c r="A1349">
        <f t="shared" si="21"/>
        <v>39037</v>
      </c>
    </row>
    <row r="1350" ht="13.5">
      <c r="A1350">
        <f t="shared" si="21"/>
        <v>39038</v>
      </c>
    </row>
    <row r="1351" ht="13.5">
      <c r="A1351">
        <f t="shared" si="21"/>
        <v>39039</v>
      </c>
    </row>
    <row r="1352" spans="1:2" ht="13.5">
      <c r="A1352">
        <f t="shared" si="21"/>
        <v>39040</v>
      </c>
      <c r="B1352" t="s">
        <v>646</v>
      </c>
    </row>
    <row r="1353" ht="13.5">
      <c r="A1353">
        <f t="shared" si="21"/>
        <v>39041</v>
      </c>
    </row>
    <row r="1354" spans="1:2" ht="13.5">
      <c r="A1354">
        <f t="shared" si="21"/>
        <v>39042</v>
      </c>
      <c r="B1354" t="s">
        <v>647</v>
      </c>
    </row>
    <row r="1355" spans="1:2" ht="13.5">
      <c r="A1355">
        <f t="shared" si="21"/>
        <v>39043</v>
      </c>
      <c r="B1355" t="s">
        <v>648</v>
      </c>
    </row>
    <row r="1356" spans="1:2" ht="13.5">
      <c r="A1356">
        <f t="shared" si="21"/>
        <v>39044</v>
      </c>
      <c r="B1356" t="s">
        <v>648</v>
      </c>
    </row>
    <row r="1357" ht="13.5">
      <c r="A1357">
        <f t="shared" si="21"/>
        <v>39045</v>
      </c>
    </row>
    <row r="1358" ht="13.5">
      <c r="A1358">
        <f t="shared" si="21"/>
        <v>39046</v>
      </c>
    </row>
    <row r="1359" spans="1:2" ht="13.5">
      <c r="A1359">
        <f t="shared" si="21"/>
        <v>39047</v>
      </c>
      <c r="B1359" t="s">
        <v>649</v>
      </c>
    </row>
    <row r="1360" spans="1:2" ht="13.5">
      <c r="A1360">
        <f t="shared" si="21"/>
        <v>39048</v>
      </c>
      <c r="B1360" t="s">
        <v>649</v>
      </c>
    </row>
    <row r="1361" spans="1:2" ht="13.5">
      <c r="A1361">
        <f t="shared" si="21"/>
        <v>39049</v>
      </c>
      <c r="B1361" t="s">
        <v>649</v>
      </c>
    </row>
    <row r="1362" ht="13.5">
      <c r="A1362">
        <f t="shared" si="21"/>
        <v>39050</v>
      </c>
    </row>
    <row r="1363" ht="13.5">
      <c r="A1363">
        <f t="shared" si="21"/>
        <v>39051</v>
      </c>
    </row>
    <row r="1364" ht="13.5">
      <c r="A1364">
        <f t="shared" si="21"/>
        <v>39052</v>
      </c>
    </row>
    <row r="1365" ht="13.5">
      <c r="A1365">
        <f t="shared" si="21"/>
        <v>39053</v>
      </c>
    </row>
    <row r="1366" ht="13.5">
      <c r="A1366">
        <f t="shared" si="21"/>
        <v>39054</v>
      </c>
    </row>
    <row r="1367" ht="13.5">
      <c r="A1367">
        <f t="shared" si="21"/>
        <v>39055</v>
      </c>
    </row>
    <row r="1368" ht="13.5">
      <c r="A1368">
        <f t="shared" si="21"/>
        <v>39056</v>
      </c>
    </row>
    <row r="1369" spans="1:2" ht="13.5">
      <c r="A1369">
        <f t="shared" si="21"/>
        <v>39057</v>
      </c>
      <c r="B1369" t="s">
        <v>652</v>
      </c>
    </row>
    <row r="1370" ht="13.5">
      <c r="A1370">
        <f t="shared" si="21"/>
        <v>39058</v>
      </c>
    </row>
    <row r="1371" ht="13.5">
      <c r="A1371">
        <f t="shared" si="21"/>
        <v>39059</v>
      </c>
    </row>
    <row r="1372" spans="1:2" ht="13.5">
      <c r="A1372">
        <f t="shared" si="21"/>
        <v>39060</v>
      </c>
      <c r="B1372" t="s">
        <v>653</v>
      </c>
    </row>
    <row r="1373" spans="1:2" ht="13.5">
      <c r="A1373">
        <f t="shared" si="21"/>
        <v>39061</v>
      </c>
      <c r="B1373" t="s">
        <v>655</v>
      </c>
    </row>
    <row r="1374" spans="1:2" ht="13.5">
      <c r="A1374">
        <f t="shared" si="21"/>
        <v>39062</v>
      </c>
      <c r="B1374" t="s">
        <v>654</v>
      </c>
    </row>
    <row r="1375" spans="1:2" ht="13.5">
      <c r="A1375">
        <f t="shared" si="21"/>
        <v>39063</v>
      </c>
      <c r="B1375" t="s">
        <v>654</v>
      </c>
    </row>
    <row r="1376" ht="13.5">
      <c r="A1376">
        <f t="shared" si="21"/>
        <v>39064</v>
      </c>
    </row>
    <row r="1377" ht="13.5">
      <c r="A1377">
        <f t="shared" si="21"/>
        <v>39065</v>
      </c>
    </row>
    <row r="1378" spans="1:2" ht="13.5">
      <c r="A1378">
        <f t="shared" si="21"/>
        <v>39066</v>
      </c>
      <c r="B1378" t="s">
        <v>656</v>
      </c>
    </row>
    <row r="1379" ht="13.5">
      <c r="A1379">
        <f t="shared" si="21"/>
        <v>39067</v>
      </c>
    </row>
    <row r="1380" ht="13.5">
      <c r="A1380">
        <f t="shared" si="21"/>
        <v>39068</v>
      </c>
    </row>
    <row r="1381" ht="13.5">
      <c r="A1381" s="11">
        <f t="shared" si="21"/>
        <v>39069</v>
      </c>
    </row>
    <row r="1382" ht="13.5">
      <c r="A1382">
        <f t="shared" si="21"/>
        <v>39070</v>
      </c>
    </row>
    <row r="1383" ht="13.5">
      <c r="A1383">
        <f t="shared" si="21"/>
        <v>39071</v>
      </c>
    </row>
    <row r="1384" ht="13.5">
      <c r="A1384">
        <f t="shared" si="21"/>
        <v>39072</v>
      </c>
    </row>
    <row r="1385" ht="13.5">
      <c r="A1385">
        <f t="shared" si="21"/>
        <v>39073</v>
      </c>
    </row>
    <row r="1386" ht="13.5">
      <c r="A1386">
        <f t="shared" si="21"/>
        <v>39074</v>
      </c>
    </row>
    <row r="1387" spans="1:2" ht="13.5">
      <c r="A1387">
        <f t="shared" si="21"/>
        <v>39075</v>
      </c>
      <c r="B1387" t="s">
        <v>657</v>
      </c>
    </row>
    <row r="1388" ht="13.5">
      <c r="A1388">
        <f t="shared" si="21"/>
        <v>39076</v>
      </c>
    </row>
    <row r="1389" ht="13.5">
      <c r="A1389">
        <f t="shared" si="21"/>
        <v>39077</v>
      </c>
    </row>
    <row r="1390" ht="13.5">
      <c r="A1390">
        <f t="shared" si="21"/>
        <v>39078</v>
      </c>
    </row>
    <row r="1391" ht="13.5">
      <c r="A1391">
        <f t="shared" si="21"/>
        <v>39079</v>
      </c>
    </row>
    <row r="1392" ht="13.5">
      <c r="A1392">
        <f t="shared" si="21"/>
        <v>39080</v>
      </c>
    </row>
    <row r="1393" ht="13.5">
      <c r="A1393">
        <f t="shared" si="21"/>
        <v>39081</v>
      </c>
    </row>
    <row r="1394" ht="13.5">
      <c r="A1394">
        <f t="shared" si="21"/>
        <v>39082</v>
      </c>
    </row>
    <row r="1395" ht="13.5">
      <c r="A1395">
        <f t="shared" si="21"/>
        <v>39083</v>
      </c>
    </row>
    <row r="1396" ht="13.5">
      <c r="A1396">
        <f t="shared" si="21"/>
        <v>39084</v>
      </c>
    </row>
    <row r="1397" ht="13.5">
      <c r="A1397">
        <f t="shared" si="21"/>
        <v>39085</v>
      </c>
    </row>
    <row r="1398" ht="13.5">
      <c r="A1398">
        <f t="shared" si="21"/>
        <v>39086</v>
      </c>
    </row>
    <row r="1399" ht="13.5">
      <c r="A1399">
        <f t="shared" si="21"/>
        <v>39087</v>
      </c>
    </row>
    <row r="1400" ht="13.5">
      <c r="A1400">
        <f t="shared" si="21"/>
        <v>39088</v>
      </c>
    </row>
    <row r="1401" ht="13.5">
      <c r="A1401">
        <f t="shared" si="21"/>
        <v>39089</v>
      </c>
    </row>
    <row r="1402" ht="13.5">
      <c r="A1402">
        <f t="shared" si="21"/>
        <v>39090</v>
      </c>
    </row>
    <row r="1403" ht="13.5">
      <c r="A1403">
        <f t="shared" si="21"/>
        <v>39091</v>
      </c>
    </row>
    <row r="1404" spans="1:2" ht="13.5">
      <c r="A1404">
        <f t="shared" si="21"/>
        <v>39092</v>
      </c>
      <c r="B1404" t="s">
        <v>668</v>
      </c>
    </row>
    <row r="1405" ht="13.5">
      <c r="A1405">
        <f t="shared" si="21"/>
        <v>39093</v>
      </c>
    </row>
    <row r="1406" ht="13.5">
      <c r="A1406">
        <f t="shared" si="21"/>
        <v>39094</v>
      </c>
    </row>
    <row r="1407" ht="13.5">
      <c r="A1407">
        <f t="shared" si="21"/>
        <v>39095</v>
      </c>
    </row>
    <row r="1408" ht="13.5">
      <c r="A1408">
        <f t="shared" si="21"/>
        <v>39096</v>
      </c>
    </row>
    <row r="1409" ht="13.5">
      <c r="A1409">
        <f aca="true" t="shared" si="22" ref="A1409:A1472">A1408+1</f>
        <v>39097</v>
      </c>
    </row>
    <row r="1410" ht="13.5">
      <c r="A1410">
        <f t="shared" si="22"/>
        <v>39098</v>
      </c>
    </row>
    <row r="1411" ht="13.5">
      <c r="A1411">
        <f t="shared" si="22"/>
        <v>39099</v>
      </c>
    </row>
    <row r="1412" ht="13.5">
      <c r="A1412">
        <f t="shared" si="22"/>
        <v>39100</v>
      </c>
    </row>
    <row r="1413" ht="13.5">
      <c r="A1413">
        <f t="shared" si="22"/>
        <v>39101</v>
      </c>
    </row>
    <row r="1414" ht="13.5">
      <c r="A1414">
        <f t="shared" si="22"/>
        <v>39102</v>
      </c>
    </row>
    <row r="1415" spans="1:2" ht="13.5">
      <c r="A1415">
        <f t="shared" si="22"/>
        <v>39103</v>
      </c>
      <c r="B1415" t="s">
        <v>673</v>
      </c>
    </row>
    <row r="1416" spans="1:2" ht="13.5">
      <c r="A1416">
        <f t="shared" si="22"/>
        <v>39104</v>
      </c>
      <c r="B1416" t="s">
        <v>670</v>
      </c>
    </row>
    <row r="1417" ht="13.5">
      <c r="A1417">
        <f t="shared" si="22"/>
        <v>39105</v>
      </c>
    </row>
    <row r="1418" ht="13.5">
      <c r="A1418">
        <f t="shared" si="22"/>
        <v>39106</v>
      </c>
    </row>
    <row r="1419" spans="1:2" ht="13.5">
      <c r="A1419">
        <f t="shared" si="22"/>
        <v>39107</v>
      </c>
      <c r="B1419" t="s">
        <v>669</v>
      </c>
    </row>
    <row r="1420" ht="13.5">
      <c r="A1420">
        <f t="shared" si="22"/>
        <v>39108</v>
      </c>
    </row>
    <row r="1421" ht="13.5">
      <c r="A1421">
        <f t="shared" si="22"/>
        <v>39109</v>
      </c>
    </row>
    <row r="1422" ht="13.5">
      <c r="A1422">
        <f t="shared" si="22"/>
        <v>39110</v>
      </c>
    </row>
    <row r="1423" ht="13.5">
      <c r="A1423">
        <f t="shared" si="22"/>
        <v>39111</v>
      </c>
    </row>
    <row r="1424" ht="13.5">
      <c r="A1424">
        <f t="shared" si="22"/>
        <v>39112</v>
      </c>
    </row>
    <row r="1425" spans="1:2" ht="13.5">
      <c r="A1425" s="11">
        <f t="shared" si="22"/>
        <v>39113</v>
      </c>
      <c r="B1425" s="48">
        <v>38650</v>
      </c>
    </row>
    <row r="1426" ht="13.5">
      <c r="A1426">
        <f t="shared" si="22"/>
        <v>39114</v>
      </c>
    </row>
    <row r="1427" ht="13.5">
      <c r="A1427">
        <f t="shared" si="22"/>
        <v>39115</v>
      </c>
    </row>
    <row r="1428" ht="13.5">
      <c r="A1428">
        <f t="shared" si="22"/>
        <v>39116</v>
      </c>
    </row>
    <row r="1429" ht="13.5">
      <c r="A1429">
        <f t="shared" si="22"/>
        <v>39117</v>
      </c>
    </row>
    <row r="1430" ht="13.5">
      <c r="A1430">
        <f t="shared" si="22"/>
        <v>39118</v>
      </c>
    </row>
    <row r="1431" ht="13.5">
      <c r="A1431">
        <f t="shared" si="22"/>
        <v>39119</v>
      </c>
    </row>
    <row r="1432" ht="13.5">
      <c r="A1432">
        <f t="shared" si="22"/>
        <v>39120</v>
      </c>
    </row>
    <row r="1433" ht="13.5">
      <c r="A1433">
        <f t="shared" si="22"/>
        <v>39121</v>
      </c>
    </row>
    <row r="1434" ht="13.5">
      <c r="A1434">
        <f t="shared" si="22"/>
        <v>39122</v>
      </c>
    </row>
    <row r="1435" ht="13.5">
      <c r="A1435">
        <f t="shared" si="22"/>
        <v>39123</v>
      </c>
    </row>
    <row r="1436" ht="13.5">
      <c r="A1436">
        <f t="shared" si="22"/>
        <v>39124</v>
      </c>
    </row>
    <row r="1437" spans="1:2" ht="13.5">
      <c r="A1437">
        <f t="shared" si="22"/>
        <v>39125</v>
      </c>
      <c r="B1437" t="s">
        <v>676</v>
      </c>
    </row>
    <row r="1438" spans="1:2" ht="13.5">
      <c r="A1438">
        <f t="shared" si="22"/>
        <v>39126</v>
      </c>
      <c r="B1438" t="s">
        <v>675</v>
      </c>
    </row>
    <row r="1439" ht="13.5">
      <c r="A1439">
        <f t="shared" si="22"/>
        <v>39127</v>
      </c>
    </row>
    <row r="1440" ht="13.5">
      <c r="A1440">
        <f t="shared" si="22"/>
        <v>39128</v>
      </c>
    </row>
    <row r="1441" ht="13.5">
      <c r="A1441">
        <f t="shared" si="22"/>
        <v>39129</v>
      </c>
    </row>
    <row r="1442" spans="1:2" ht="13.5">
      <c r="A1442">
        <f t="shared" si="22"/>
        <v>39130</v>
      </c>
      <c r="B1442" t="s">
        <v>623</v>
      </c>
    </row>
    <row r="1443" ht="13.5">
      <c r="A1443">
        <f t="shared" si="22"/>
        <v>39131</v>
      </c>
    </row>
    <row r="1444" ht="13.5">
      <c r="A1444">
        <f t="shared" si="22"/>
        <v>39132</v>
      </c>
    </row>
    <row r="1445" spans="1:2" ht="13.5">
      <c r="A1445">
        <f t="shared" si="22"/>
        <v>39133</v>
      </c>
      <c r="B1445" t="s">
        <v>677</v>
      </c>
    </row>
    <row r="1446" spans="1:2" ht="13.5">
      <c r="A1446">
        <f t="shared" si="22"/>
        <v>39134</v>
      </c>
      <c r="B1446" t="s">
        <v>959</v>
      </c>
    </row>
    <row r="1447" spans="1:2" ht="13.5">
      <c r="A1447">
        <f t="shared" si="22"/>
        <v>39135</v>
      </c>
      <c r="B1447" t="s">
        <v>959</v>
      </c>
    </row>
    <row r="1448" spans="1:2" ht="13.5">
      <c r="A1448">
        <f t="shared" si="22"/>
        <v>39136</v>
      </c>
      <c r="B1448" t="s">
        <v>959</v>
      </c>
    </row>
    <row r="1449" ht="13.5">
      <c r="A1449">
        <f t="shared" si="22"/>
        <v>39137</v>
      </c>
    </row>
    <row r="1450" ht="13.5">
      <c r="A1450">
        <f t="shared" si="22"/>
        <v>39138</v>
      </c>
    </row>
    <row r="1451" ht="13.5">
      <c r="A1451">
        <f t="shared" si="22"/>
        <v>39139</v>
      </c>
    </row>
    <row r="1452" ht="13.5">
      <c r="A1452">
        <f t="shared" si="22"/>
        <v>39140</v>
      </c>
    </row>
    <row r="1453" ht="13.5">
      <c r="A1453">
        <f t="shared" si="22"/>
        <v>39141</v>
      </c>
    </row>
    <row r="1454" ht="13.5">
      <c r="A1454">
        <f t="shared" si="22"/>
        <v>39142</v>
      </c>
    </row>
    <row r="1455" ht="13.5">
      <c r="A1455">
        <f t="shared" si="22"/>
        <v>39143</v>
      </c>
    </row>
    <row r="1456" ht="13.5">
      <c r="A1456">
        <f t="shared" si="22"/>
        <v>39144</v>
      </c>
    </row>
    <row r="1457" ht="13.5">
      <c r="A1457">
        <f t="shared" si="22"/>
        <v>39145</v>
      </c>
    </row>
    <row r="1458" ht="13.5">
      <c r="A1458">
        <f t="shared" si="22"/>
        <v>39146</v>
      </c>
    </row>
    <row r="1459" ht="13.5">
      <c r="A1459">
        <f t="shared" si="22"/>
        <v>39147</v>
      </c>
    </row>
    <row r="1460" ht="13.5">
      <c r="A1460">
        <f t="shared" si="22"/>
        <v>39148</v>
      </c>
    </row>
    <row r="1461" ht="13.5">
      <c r="A1461">
        <f t="shared" si="22"/>
        <v>39149</v>
      </c>
    </row>
    <row r="1462" ht="13.5">
      <c r="A1462">
        <f t="shared" si="22"/>
        <v>39150</v>
      </c>
    </row>
    <row r="1463" ht="13.5">
      <c r="A1463">
        <f t="shared" si="22"/>
        <v>39151</v>
      </c>
    </row>
    <row r="1464" ht="13.5">
      <c r="A1464">
        <f t="shared" si="22"/>
        <v>39152</v>
      </c>
    </row>
    <row r="1465" ht="13.5">
      <c r="A1465">
        <f t="shared" si="22"/>
        <v>39153</v>
      </c>
    </row>
    <row r="1466" ht="13.5">
      <c r="A1466">
        <f t="shared" si="22"/>
        <v>39154</v>
      </c>
    </row>
    <row r="1467" ht="13.5">
      <c r="A1467">
        <f t="shared" si="22"/>
        <v>39155</v>
      </c>
    </row>
    <row r="1468" ht="13.5">
      <c r="A1468">
        <f t="shared" si="22"/>
        <v>39156</v>
      </c>
    </row>
    <row r="1469" spans="1:2" ht="13.5">
      <c r="A1469">
        <f t="shared" si="22"/>
        <v>39157</v>
      </c>
      <c r="B1469" t="s">
        <v>679</v>
      </c>
    </row>
    <row r="1470" ht="13.5">
      <c r="A1470">
        <f t="shared" si="22"/>
        <v>39158</v>
      </c>
    </row>
    <row r="1471" ht="13.5">
      <c r="A1471">
        <f t="shared" si="22"/>
        <v>39159</v>
      </c>
    </row>
    <row r="1472" ht="13.5">
      <c r="A1472">
        <f t="shared" si="22"/>
        <v>39160</v>
      </c>
    </row>
    <row r="1473" ht="13.5">
      <c r="A1473">
        <f aca="true" t="shared" si="23" ref="A1473:A1536">A1472+1</f>
        <v>39161</v>
      </c>
    </row>
    <row r="1474" ht="13.5">
      <c r="A1474">
        <f t="shared" si="23"/>
        <v>39162</v>
      </c>
    </row>
    <row r="1475" ht="13.5">
      <c r="A1475">
        <f t="shared" si="23"/>
        <v>39163</v>
      </c>
    </row>
    <row r="1476" ht="13.5">
      <c r="A1476">
        <f t="shared" si="23"/>
        <v>39164</v>
      </c>
    </row>
    <row r="1477" ht="13.5">
      <c r="A1477">
        <f t="shared" si="23"/>
        <v>39165</v>
      </c>
    </row>
    <row r="1478" ht="13.5">
      <c r="A1478">
        <f t="shared" si="23"/>
        <v>39166</v>
      </c>
    </row>
    <row r="1479" ht="13.5">
      <c r="A1479">
        <f t="shared" si="23"/>
        <v>39167</v>
      </c>
    </row>
    <row r="1480" ht="13.5">
      <c r="A1480">
        <f t="shared" si="23"/>
        <v>39168</v>
      </c>
    </row>
    <row r="1481" ht="13.5">
      <c r="A1481">
        <f t="shared" si="23"/>
        <v>39169</v>
      </c>
    </row>
    <row r="1482" ht="13.5">
      <c r="A1482">
        <f t="shared" si="23"/>
        <v>39170</v>
      </c>
    </row>
    <row r="1483" ht="13.5">
      <c r="A1483">
        <f t="shared" si="23"/>
        <v>39171</v>
      </c>
    </row>
    <row r="1484" ht="13.5">
      <c r="A1484">
        <f t="shared" si="23"/>
        <v>39172</v>
      </c>
    </row>
    <row r="1485" ht="13.5">
      <c r="A1485">
        <f t="shared" si="23"/>
        <v>39173</v>
      </c>
    </row>
    <row r="1486" ht="13.5">
      <c r="A1486">
        <f t="shared" si="23"/>
        <v>39174</v>
      </c>
    </row>
    <row r="1487" ht="13.5">
      <c r="A1487">
        <f t="shared" si="23"/>
        <v>39175</v>
      </c>
    </row>
    <row r="1488" ht="13.5">
      <c r="A1488">
        <f t="shared" si="23"/>
        <v>39176</v>
      </c>
    </row>
    <row r="1489" spans="1:2" ht="13.5">
      <c r="A1489">
        <f t="shared" si="23"/>
        <v>39177</v>
      </c>
      <c r="B1489" t="s">
        <v>683</v>
      </c>
    </row>
    <row r="1490" ht="13.5">
      <c r="A1490">
        <f t="shared" si="23"/>
        <v>39178</v>
      </c>
    </row>
    <row r="1491" ht="13.5">
      <c r="A1491">
        <f t="shared" si="23"/>
        <v>39179</v>
      </c>
    </row>
    <row r="1492" ht="13.5">
      <c r="A1492">
        <f t="shared" si="23"/>
        <v>39180</v>
      </c>
    </row>
    <row r="1493" ht="13.5">
      <c r="A1493">
        <f t="shared" si="23"/>
        <v>39181</v>
      </c>
    </row>
    <row r="1494" ht="13.5">
      <c r="A1494">
        <f t="shared" si="23"/>
        <v>39182</v>
      </c>
    </row>
    <row r="1495" ht="13.5">
      <c r="A1495">
        <f t="shared" si="23"/>
        <v>39183</v>
      </c>
    </row>
    <row r="1496" ht="13.5">
      <c r="A1496">
        <f t="shared" si="23"/>
        <v>39184</v>
      </c>
    </row>
    <row r="1497" ht="13.5">
      <c r="A1497">
        <f t="shared" si="23"/>
        <v>39185</v>
      </c>
    </row>
    <row r="1498" ht="13.5">
      <c r="A1498">
        <f t="shared" si="23"/>
        <v>39186</v>
      </c>
    </row>
    <row r="1499" ht="13.5">
      <c r="A1499">
        <f t="shared" si="23"/>
        <v>39187</v>
      </c>
    </row>
    <row r="1500" ht="13.5">
      <c r="A1500">
        <f t="shared" si="23"/>
        <v>39188</v>
      </c>
    </row>
    <row r="1501" ht="13.5">
      <c r="A1501">
        <f t="shared" si="23"/>
        <v>39189</v>
      </c>
    </row>
    <row r="1502" ht="13.5">
      <c r="A1502">
        <f t="shared" si="23"/>
        <v>39190</v>
      </c>
    </row>
    <row r="1503" ht="13.5">
      <c r="A1503">
        <f t="shared" si="23"/>
        <v>39191</v>
      </c>
    </row>
    <row r="1504" ht="13.5">
      <c r="A1504">
        <f t="shared" si="23"/>
        <v>39192</v>
      </c>
    </row>
    <row r="1505" ht="13.5">
      <c r="A1505">
        <f t="shared" si="23"/>
        <v>39193</v>
      </c>
    </row>
    <row r="1506" ht="13.5">
      <c r="A1506">
        <f t="shared" si="23"/>
        <v>39194</v>
      </c>
    </row>
    <row r="1507" ht="13.5">
      <c r="A1507">
        <f t="shared" si="23"/>
        <v>39195</v>
      </c>
    </row>
    <row r="1508" ht="13.5">
      <c r="A1508">
        <f t="shared" si="23"/>
        <v>39196</v>
      </c>
    </row>
    <row r="1509" ht="13.5">
      <c r="A1509">
        <f t="shared" si="23"/>
        <v>39197</v>
      </c>
    </row>
    <row r="1510" ht="13.5">
      <c r="A1510">
        <f t="shared" si="23"/>
        <v>39198</v>
      </c>
    </row>
    <row r="1511" ht="13.5">
      <c r="A1511">
        <f t="shared" si="23"/>
        <v>39199</v>
      </c>
    </row>
    <row r="1512" ht="13.5">
      <c r="A1512">
        <f t="shared" si="23"/>
        <v>39200</v>
      </c>
    </row>
    <row r="1513" ht="13.5">
      <c r="A1513">
        <f t="shared" si="23"/>
        <v>39201</v>
      </c>
    </row>
    <row r="1514" ht="13.5">
      <c r="A1514">
        <f t="shared" si="23"/>
        <v>39202</v>
      </c>
    </row>
    <row r="1515" ht="13.5">
      <c r="A1515">
        <f t="shared" si="23"/>
        <v>39203</v>
      </c>
    </row>
    <row r="1516" spans="1:2" ht="13.5">
      <c r="A1516">
        <f t="shared" si="23"/>
        <v>39204</v>
      </c>
      <c r="B1516" t="s">
        <v>652</v>
      </c>
    </row>
    <row r="1517" ht="13.5">
      <c r="A1517">
        <f t="shared" si="23"/>
        <v>39205</v>
      </c>
    </row>
    <row r="1518" ht="13.5">
      <c r="A1518">
        <f t="shared" si="23"/>
        <v>39206</v>
      </c>
    </row>
    <row r="1519" spans="1:2" ht="13.5">
      <c r="A1519">
        <f t="shared" si="23"/>
        <v>39207</v>
      </c>
      <c r="B1519" t="s">
        <v>652</v>
      </c>
    </row>
    <row r="1520" spans="1:2" ht="13.5">
      <c r="A1520">
        <f t="shared" si="23"/>
        <v>39208</v>
      </c>
      <c r="B1520" t="s">
        <v>652</v>
      </c>
    </row>
    <row r="1521" spans="1:2" ht="13.5">
      <c r="A1521">
        <f t="shared" si="23"/>
        <v>39209</v>
      </c>
      <c r="B1521" t="s">
        <v>652</v>
      </c>
    </row>
    <row r="1522" ht="13.5">
      <c r="A1522">
        <f t="shared" si="23"/>
        <v>39210</v>
      </c>
    </row>
    <row r="1523" ht="13.5">
      <c r="A1523">
        <f t="shared" si="23"/>
        <v>39211</v>
      </c>
    </row>
    <row r="1524" ht="13.5">
      <c r="A1524">
        <f t="shared" si="23"/>
        <v>39212</v>
      </c>
    </row>
    <row r="1525" ht="13.5">
      <c r="A1525">
        <f t="shared" si="23"/>
        <v>39213</v>
      </c>
    </row>
    <row r="1526" ht="13.5">
      <c r="A1526">
        <f t="shared" si="23"/>
        <v>39214</v>
      </c>
    </row>
    <row r="1527" ht="13.5">
      <c r="A1527">
        <f t="shared" si="23"/>
        <v>39215</v>
      </c>
    </row>
    <row r="1528" ht="13.5">
      <c r="A1528">
        <f t="shared" si="23"/>
        <v>39216</v>
      </c>
    </row>
    <row r="1529" ht="13.5">
      <c r="A1529">
        <f t="shared" si="23"/>
        <v>39217</v>
      </c>
    </row>
    <row r="1530" ht="13.5">
      <c r="A1530">
        <f t="shared" si="23"/>
        <v>39218</v>
      </c>
    </row>
    <row r="1531" ht="13.5">
      <c r="A1531">
        <f t="shared" si="23"/>
        <v>39219</v>
      </c>
    </row>
    <row r="1532" ht="13.5">
      <c r="A1532">
        <f t="shared" si="23"/>
        <v>39220</v>
      </c>
    </row>
    <row r="1533" ht="13.5">
      <c r="A1533">
        <f t="shared" si="23"/>
        <v>39221</v>
      </c>
    </row>
    <row r="1534" ht="13.5">
      <c r="A1534">
        <f t="shared" si="23"/>
        <v>39222</v>
      </c>
    </row>
    <row r="1535" ht="13.5">
      <c r="A1535">
        <f t="shared" si="23"/>
        <v>39223</v>
      </c>
    </row>
    <row r="1536" ht="13.5">
      <c r="A1536">
        <f t="shared" si="23"/>
        <v>39224</v>
      </c>
    </row>
    <row r="1537" ht="13.5">
      <c r="A1537">
        <f aca="true" t="shared" si="24" ref="A1537:A1600">A1536+1</f>
        <v>39225</v>
      </c>
    </row>
    <row r="1538" ht="13.5">
      <c r="A1538">
        <f t="shared" si="24"/>
        <v>39226</v>
      </c>
    </row>
    <row r="1539" ht="13.5">
      <c r="A1539">
        <f t="shared" si="24"/>
        <v>39227</v>
      </c>
    </row>
    <row r="1540" ht="13.5">
      <c r="A1540">
        <f t="shared" si="24"/>
        <v>39228</v>
      </c>
    </row>
    <row r="1541" ht="13.5">
      <c r="A1541">
        <f t="shared" si="24"/>
        <v>39229</v>
      </c>
    </row>
    <row r="1542" ht="13.5">
      <c r="A1542">
        <f t="shared" si="24"/>
        <v>39230</v>
      </c>
    </row>
    <row r="1543" spans="1:2" ht="13.5">
      <c r="A1543">
        <f t="shared" si="24"/>
        <v>39231</v>
      </c>
      <c r="B1543" s="48">
        <v>38661</v>
      </c>
    </row>
    <row r="1544" ht="13.5">
      <c r="A1544">
        <f t="shared" si="24"/>
        <v>39232</v>
      </c>
    </row>
    <row r="1545" ht="13.5">
      <c r="A1545">
        <f t="shared" si="24"/>
        <v>39233</v>
      </c>
    </row>
    <row r="1546" ht="13.5">
      <c r="A1546">
        <f t="shared" si="24"/>
        <v>39234</v>
      </c>
    </row>
    <row r="1547" ht="13.5">
      <c r="A1547">
        <f t="shared" si="24"/>
        <v>39235</v>
      </c>
    </row>
    <row r="1548" spans="1:2" ht="13.5">
      <c r="A1548">
        <f t="shared" si="24"/>
        <v>39236</v>
      </c>
      <c r="B1548" t="s">
        <v>706</v>
      </c>
    </row>
    <row r="1549" ht="13.5">
      <c r="A1549">
        <f t="shared" si="24"/>
        <v>39237</v>
      </c>
    </row>
    <row r="1550" ht="13.5">
      <c r="A1550">
        <f t="shared" si="24"/>
        <v>39238</v>
      </c>
    </row>
    <row r="1551" ht="13.5">
      <c r="A1551">
        <f t="shared" si="24"/>
        <v>39239</v>
      </c>
    </row>
    <row r="1552" ht="13.5">
      <c r="A1552">
        <f t="shared" si="24"/>
        <v>39240</v>
      </c>
    </row>
    <row r="1553" ht="13.5">
      <c r="A1553">
        <f t="shared" si="24"/>
        <v>39241</v>
      </c>
    </row>
    <row r="1554" ht="13.5">
      <c r="A1554">
        <f t="shared" si="24"/>
        <v>39242</v>
      </c>
    </row>
    <row r="1555" ht="13.5">
      <c r="A1555">
        <f t="shared" si="24"/>
        <v>39243</v>
      </c>
    </row>
    <row r="1556" ht="13.5">
      <c r="A1556">
        <f t="shared" si="24"/>
        <v>39244</v>
      </c>
    </row>
    <row r="1557" ht="13.5">
      <c r="A1557">
        <f t="shared" si="24"/>
        <v>39245</v>
      </c>
    </row>
    <row r="1558" ht="13.5">
      <c r="A1558">
        <f t="shared" si="24"/>
        <v>39246</v>
      </c>
    </row>
    <row r="1559" ht="13.5">
      <c r="A1559">
        <f t="shared" si="24"/>
        <v>39247</v>
      </c>
    </row>
    <row r="1560" ht="13.5">
      <c r="A1560">
        <f t="shared" si="24"/>
        <v>39248</v>
      </c>
    </row>
    <row r="1561" ht="13.5">
      <c r="A1561">
        <f t="shared" si="24"/>
        <v>39249</v>
      </c>
    </row>
    <row r="1562" ht="13.5">
      <c r="A1562">
        <f t="shared" si="24"/>
        <v>39250</v>
      </c>
    </row>
    <row r="1563" ht="13.5">
      <c r="A1563">
        <f t="shared" si="24"/>
        <v>39251</v>
      </c>
    </row>
    <row r="1564" ht="13.5">
      <c r="A1564">
        <f t="shared" si="24"/>
        <v>39252</v>
      </c>
    </row>
    <row r="1565" ht="13.5">
      <c r="A1565">
        <f t="shared" si="24"/>
        <v>39253</v>
      </c>
    </row>
    <row r="1566" ht="13.5">
      <c r="A1566">
        <f t="shared" si="24"/>
        <v>39254</v>
      </c>
    </row>
    <row r="1567" ht="13.5">
      <c r="A1567">
        <f t="shared" si="24"/>
        <v>39255</v>
      </c>
    </row>
    <row r="1568" ht="13.5">
      <c r="A1568">
        <f t="shared" si="24"/>
        <v>39256</v>
      </c>
    </row>
    <row r="1569" ht="13.5">
      <c r="A1569">
        <f t="shared" si="24"/>
        <v>39257</v>
      </c>
    </row>
    <row r="1570" ht="13.5">
      <c r="A1570">
        <f t="shared" si="24"/>
        <v>39258</v>
      </c>
    </row>
    <row r="1571" ht="13.5">
      <c r="A1571">
        <f t="shared" si="24"/>
        <v>39259</v>
      </c>
    </row>
    <row r="1572" ht="13.5">
      <c r="A1572">
        <f t="shared" si="24"/>
        <v>39260</v>
      </c>
    </row>
    <row r="1573" ht="13.5">
      <c r="A1573">
        <f t="shared" si="24"/>
        <v>39261</v>
      </c>
    </row>
    <row r="1574" ht="13.5">
      <c r="A1574">
        <f t="shared" si="24"/>
        <v>39262</v>
      </c>
    </row>
    <row r="1575" ht="13.5">
      <c r="A1575">
        <f t="shared" si="24"/>
        <v>39263</v>
      </c>
    </row>
    <row r="1576" ht="13.5">
      <c r="A1576">
        <f t="shared" si="24"/>
        <v>39264</v>
      </c>
    </row>
    <row r="1577" ht="13.5">
      <c r="A1577">
        <f t="shared" si="24"/>
        <v>39265</v>
      </c>
    </row>
    <row r="1578" ht="13.5">
      <c r="A1578">
        <f t="shared" si="24"/>
        <v>39266</v>
      </c>
    </row>
    <row r="1579" ht="13.5">
      <c r="A1579">
        <f t="shared" si="24"/>
        <v>39267</v>
      </c>
    </row>
    <row r="1580" ht="13.5">
      <c r="A1580">
        <f t="shared" si="24"/>
        <v>39268</v>
      </c>
    </row>
    <row r="1581" ht="13.5">
      <c r="A1581">
        <f t="shared" si="24"/>
        <v>39269</v>
      </c>
    </row>
    <row r="1582" ht="13.5">
      <c r="A1582">
        <f t="shared" si="24"/>
        <v>39270</v>
      </c>
    </row>
    <row r="1583" ht="13.5">
      <c r="A1583">
        <f t="shared" si="24"/>
        <v>39271</v>
      </c>
    </row>
    <row r="1584" ht="13.5">
      <c r="A1584">
        <f t="shared" si="24"/>
        <v>39272</v>
      </c>
    </row>
    <row r="1585" ht="13.5">
      <c r="A1585">
        <f t="shared" si="24"/>
        <v>39273</v>
      </c>
    </row>
    <row r="1586" ht="13.5">
      <c r="A1586">
        <f t="shared" si="24"/>
        <v>39274</v>
      </c>
    </row>
    <row r="1587" ht="13.5">
      <c r="A1587">
        <f t="shared" si="24"/>
        <v>39275</v>
      </c>
    </row>
    <row r="1588" ht="13.5">
      <c r="A1588">
        <f t="shared" si="24"/>
        <v>39276</v>
      </c>
    </row>
    <row r="1589" spans="1:2" ht="13.5">
      <c r="A1589">
        <f t="shared" si="24"/>
        <v>39277</v>
      </c>
      <c r="B1589" t="s">
        <v>707</v>
      </c>
    </row>
    <row r="1590" ht="13.5">
      <c r="A1590">
        <f t="shared" si="24"/>
        <v>39278</v>
      </c>
    </row>
    <row r="1591" ht="13.5">
      <c r="A1591">
        <f t="shared" si="24"/>
        <v>39279</v>
      </c>
    </row>
    <row r="1592" ht="13.5">
      <c r="A1592">
        <f t="shared" si="24"/>
        <v>39280</v>
      </c>
    </row>
    <row r="1593" ht="13.5">
      <c r="A1593">
        <f t="shared" si="24"/>
        <v>39281</v>
      </c>
    </row>
    <row r="1594" ht="13.5">
      <c r="A1594">
        <f t="shared" si="24"/>
        <v>39282</v>
      </c>
    </row>
    <row r="1595" ht="13.5">
      <c r="A1595">
        <f t="shared" si="24"/>
        <v>39283</v>
      </c>
    </row>
    <row r="1596" ht="13.5">
      <c r="A1596">
        <f t="shared" si="24"/>
        <v>39284</v>
      </c>
    </row>
    <row r="1597" ht="13.5">
      <c r="A1597">
        <f t="shared" si="24"/>
        <v>39285</v>
      </c>
    </row>
    <row r="1598" ht="13.5">
      <c r="A1598">
        <f t="shared" si="24"/>
        <v>39286</v>
      </c>
    </row>
    <row r="1599" ht="13.5">
      <c r="A1599">
        <f t="shared" si="24"/>
        <v>39287</v>
      </c>
    </row>
    <row r="1600" ht="13.5">
      <c r="A1600">
        <f t="shared" si="24"/>
        <v>39288</v>
      </c>
    </row>
    <row r="1601" ht="13.5">
      <c r="A1601">
        <f aca="true" t="shared" si="25" ref="A1601:A1664">A1600+1</f>
        <v>39289</v>
      </c>
    </row>
    <row r="1602" ht="13.5">
      <c r="A1602">
        <f t="shared" si="25"/>
        <v>39290</v>
      </c>
    </row>
    <row r="1603" spans="1:2" ht="13.5">
      <c r="A1603">
        <f t="shared" si="25"/>
        <v>39291</v>
      </c>
      <c r="B1603" t="s">
        <v>652</v>
      </c>
    </row>
    <row r="1604" ht="13.5">
      <c r="A1604">
        <f t="shared" si="25"/>
        <v>39292</v>
      </c>
    </row>
    <row r="1605" ht="13.5">
      <c r="A1605">
        <f t="shared" si="25"/>
        <v>39293</v>
      </c>
    </row>
    <row r="1606" ht="13.5">
      <c r="A1606">
        <f t="shared" si="25"/>
        <v>39294</v>
      </c>
    </row>
    <row r="1607" ht="13.5">
      <c r="A1607">
        <f t="shared" si="25"/>
        <v>39295</v>
      </c>
    </row>
    <row r="1608" ht="13.5">
      <c r="A1608">
        <f t="shared" si="25"/>
        <v>39296</v>
      </c>
    </row>
    <row r="1609" ht="13.5">
      <c r="A1609">
        <f t="shared" si="25"/>
        <v>39297</v>
      </c>
    </row>
    <row r="1610" ht="13.5">
      <c r="A1610">
        <f t="shared" si="25"/>
        <v>39298</v>
      </c>
    </row>
    <row r="1611" ht="13.5">
      <c r="A1611">
        <f t="shared" si="25"/>
        <v>39299</v>
      </c>
    </row>
    <row r="1612" ht="13.5">
      <c r="A1612">
        <f t="shared" si="25"/>
        <v>39300</v>
      </c>
    </row>
    <row r="1613" ht="13.5">
      <c r="A1613">
        <f t="shared" si="25"/>
        <v>39301</v>
      </c>
    </row>
    <row r="1614" ht="13.5">
      <c r="A1614">
        <f t="shared" si="25"/>
        <v>39302</v>
      </c>
    </row>
    <row r="1615" ht="13.5">
      <c r="A1615">
        <f t="shared" si="25"/>
        <v>39303</v>
      </c>
    </row>
    <row r="1616" ht="13.5">
      <c r="A1616">
        <f t="shared" si="25"/>
        <v>39304</v>
      </c>
    </row>
    <row r="1617" ht="13.5">
      <c r="A1617">
        <f t="shared" si="25"/>
        <v>39305</v>
      </c>
    </row>
    <row r="1618" ht="13.5">
      <c r="A1618">
        <f t="shared" si="25"/>
        <v>39306</v>
      </c>
    </row>
    <row r="1619" ht="13.5">
      <c r="A1619">
        <f t="shared" si="25"/>
        <v>39307</v>
      </c>
    </row>
    <row r="1620" ht="13.5">
      <c r="A1620">
        <f t="shared" si="25"/>
        <v>39308</v>
      </c>
    </row>
    <row r="1621" spans="1:3" ht="13.5">
      <c r="A1621" s="11">
        <f t="shared" si="25"/>
        <v>39309</v>
      </c>
      <c r="B1621" s="26">
        <v>38671</v>
      </c>
      <c r="C1621" s="26"/>
    </row>
    <row r="1622" ht="13.5">
      <c r="A1622">
        <f t="shared" si="25"/>
        <v>39310</v>
      </c>
    </row>
    <row r="1623" ht="13.5">
      <c r="A1623">
        <f t="shared" si="25"/>
        <v>39311</v>
      </c>
    </row>
    <row r="1624" ht="13.5">
      <c r="A1624">
        <f t="shared" si="25"/>
        <v>39312</v>
      </c>
    </row>
    <row r="1625" ht="13.5">
      <c r="A1625">
        <f t="shared" si="25"/>
        <v>39313</v>
      </c>
    </row>
    <row r="1626" ht="13.5">
      <c r="A1626">
        <f t="shared" si="25"/>
        <v>39314</v>
      </c>
    </row>
    <row r="1627" ht="13.5">
      <c r="A1627">
        <f t="shared" si="25"/>
        <v>39315</v>
      </c>
    </row>
    <row r="1628" ht="13.5">
      <c r="A1628">
        <f t="shared" si="25"/>
        <v>39316</v>
      </c>
    </row>
    <row r="1629" ht="13.5">
      <c r="A1629">
        <f t="shared" si="25"/>
        <v>39317</v>
      </c>
    </row>
    <row r="1630" spans="1:2" ht="13.5">
      <c r="A1630">
        <f t="shared" si="25"/>
        <v>39318</v>
      </c>
      <c r="B1630" t="s">
        <v>708</v>
      </c>
    </row>
    <row r="1631" ht="13.5">
      <c r="A1631">
        <f t="shared" si="25"/>
        <v>39319</v>
      </c>
    </row>
    <row r="1632" ht="13.5">
      <c r="A1632">
        <f t="shared" si="25"/>
        <v>39320</v>
      </c>
    </row>
    <row r="1633" ht="13.5">
      <c r="A1633">
        <f t="shared" si="25"/>
        <v>39321</v>
      </c>
    </row>
    <row r="1634" ht="13.5">
      <c r="A1634">
        <f t="shared" si="25"/>
        <v>39322</v>
      </c>
    </row>
    <row r="1635" ht="13.5">
      <c r="A1635">
        <f t="shared" si="25"/>
        <v>39323</v>
      </c>
    </row>
    <row r="1636" ht="13.5">
      <c r="A1636">
        <f t="shared" si="25"/>
        <v>39324</v>
      </c>
    </row>
    <row r="1637" ht="13.5">
      <c r="A1637">
        <f t="shared" si="25"/>
        <v>39325</v>
      </c>
    </row>
    <row r="1638" ht="13.5">
      <c r="A1638">
        <f t="shared" si="25"/>
        <v>39326</v>
      </c>
    </row>
    <row r="1639" ht="13.5">
      <c r="A1639">
        <f t="shared" si="25"/>
        <v>39327</v>
      </c>
    </row>
    <row r="1640" ht="13.5">
      <c r="A1640">
        <f t="shared" si="25"/>
        <v>39328</v>
      </c>
    </row>
    <row r="1641" ht="13.5">
      <c r="A1641">
        <f t="shared" si="25"/>
        <v>39329</v>
      </c>
    </row>
    <row r="1642" ht="13.5">
      <c r="A1642">
        <f t="shared" si="25"/>
        <v>39330</v>
      </c>
    </row>
    <row r="1643" ht="13.5">
      <c r="A1643">
        <f t="shared" si="25"/>
        <v>39331</v>
      </c>
    </row>
    <row r="1644" ht="13.5">
      <c r="A1644">
        <f t="shared" si="25"/>
        <v>39332</v>
      </c>
    </row>
    <row r="1645" ht="13.5">
      <c r="A1645">
        <f t="shared" si="25"/>
        <v>39333</v>
      </c>
    </row>
    <row r="1646" ht="13.5">
      <c r="A1646">
        <f t="shared" si="25"/>
        <v>39334</v>
      </c>
    </row>
    <row r="1647" ht="13.5">
      <c r="A1647">
        <f t="shared" si="25"/>
        <v>39335</v>
      </c>
    </row>
    <row r="1648" ht="13.5">
      <c r="A1648">
        <f t="shared" si="25"/>
        <v>39336</v>
      </c>
    </row>
    <row r="1649" ht="13.5">
      <c r="A1649">
        <f t="shared" si="25"/>
        <v>39337</v>
      </c>
    </row>
    <row r="1650" ht="13.5">
      <c r="A1650">
        <f t="shared" si="25"/>
        <v>39338</v>
      </c>
    </row>
    <row r="1651" ht="13.5">
      <c r="A1651">
        <f t="shared" si="25"/>
        <v>39339</v>
      </c>
    </row>
    <row r="1652" ht="13.5">
      <c r="A1652">
        <f t="shared" si="25"/>
        <v>39340</v>
      </c>
    </row>
    <row r="1653" ht="13.5">
      <c r="A1653">
        <f t="shared" si="25"/>
        <v>39341</v>
      </c>
    </row>
    <row r="1654" ht="13.5">
      <c r="A1654">
        <f t="shared" si="25"/>
        <v>39342</v>
      </c>
    </row>
    <row r="1655" ht="13.5">
      <c r="A1655">
        <f t="shared" si="25"/>
        <v>39343</v>
      </c>
    </row>
    <row r="1656" ht="13.5">
      <c r="A1656">
        <f t="shared" si="25"/>
        <v>39344</v>
      </c>
    </row>
    <row r="1657" ht="13.5">
      <c r="A1657">
        <f t="shared" si="25"/>
        <v>39345</v>
      </c>
    </row>
    <row r="1658" ht="13.5">
      <c r="A1658">
        <f t="shared" si="25"/>
        <v>39346</v>
      </c>
    </row>
    <row r="1659" ht="13.5">
      <c r="A1659">
        <f t="shared" si="25"/>
        <v>39347</v>
      </c>
    </row>
    <row r="1660" ht="13.5">
      <c r="A1660">
        <f t="shared" si="25"/>
        <v>39348</v>
      </c>
    </row>
    <row r="1661" ht="13.5">
      <c r="A1661">
        <f t="shared" si="25"/>
        <v>39349</v>
      </c>
    </row>
    <row r="1662" spans="1:2" ht="13.5">
      <c r="A1662">
        <f t="shared" si="25"/>
        <v>39350</v>
      </c>
      <c r="B1662" t="s">
        <v>652</v>
      </c>
    </row>
    <row r="1663" spans="1:2" ht="13.5">
      <c r="A1663">
        <f t="shared" si="25"/>
        <v>39351</v>
      </c>
      <c r="B1663" t="s">
        <v>709</v>
      </c>
    </row>
    <row r="1664" spans="1:2" ht="13.5">
      <c r="A1664">
        <f t="shared" si="25"/>
        <v>39352</v>
      </c>
      <c r="B1664" t="s">
        <v>709</v>
      </c>
    </row>
    <row r="1665" spans="1:2" ht="13.5">
      <c r="A1665">
        <f aca="true" t="shared" si="26" ref="A1665:A1728">A1664+1</f>
        <v>39353</v>
      </c>
      <c r="B1665" t="s">
        <v>710</v>
      </c>
    </row>
    <row r="1666" ht="13.5">
      <c r="A1666">
        <f t="shared" si="26"/>
        <v>39354</v>
      </c>
    </row>
    <row r="1667" spans="1:2" ht="13.5">
      <c r="A1667">
        <f t="shared" si="26"/>
        <v>39355</v>
      </c>
      <c r="B1667" t="s">
        <v>709</v>
      </c>
    </row>
    <row r="1668" spans="1:2" ht="13.5">
      <c r="A1668">
        <f t="shared" si="26"/>
        <v>39356</v>
      </c>
      <c r="B1668" t="s">
        <v>709</v>
      </c>
    </row>
    <row r="1669" spans="1:2" ht="13.5">
      <c r="A1669">
        <f t="shared" si="26"/>
        <v>39357</v>
      </c>
      <c r="B1669" t="s">
        <v>709</v>
      </c>
    </row>
    <row r="1670" spans="1:2" ht="13.5">
      <c r="A1670">
        <f t="shared" si="26"/>
        <v>39358</v>
      </c>
      <c r="B1670" t="s">
        <v>709</v>
      </c>
    </row>
    <row r="1671" spans="1:2" ht="13.5">
      <c r="A1671">
        <f t="shared" si="26"/>
        <v>39359</v>
      </c>
      <c r="B1671" t="s">
        <v>709</v>
      </c>
    </row>
    <row r="1672" ht="13.5">
      <c r="A1672">
        <f t="shared" si="26"/>
        <v>39360</v>
      </c>
    </row>
    <row r="1673" ht="13.5">
      <c r="A1673">
        <f t="shared" si="26"/>
        <v>39361</v>
      </c>
    </row>
    <row r="1674" ht="13.5">
      <c r="A1674">
        <f t="shared" si="26"/>
        <v>39362</v>
      </c>
    </row>
    <row r="1675" ht="13.5">
      <c r="A1675">
        <f t="shared" si="26"/>
        <v>39363</v>
      </c>
    </row>
    <row r="1676" spans="1:2" ht="13.5">
      <c r="A1676">
        <f t="shared" si="26"/>
        <v>39364</v>
      </c>
      <c r="B1676" t="s">
        <v>711</v>
      </c>
    </row>
    <row r="1677" ht="13.5">
      <c r="A1677">
        <f t="shared" si="26"/>
        <v>39365</v>
      </c>
    </row>
    <row r="1678" ht="13.5">
      <c r="A1678">
        <f t="shared" si="26"/>
        <v>39366</v>
      </c>
    </row>
    <row r="1679" ht="13.5">
      <c r="A1679">
        <f t="shared" si="26"/>
        <v>39367</v>
      </c>
    </row>
    <row r="1680" ht="13.5">
      <c r="A1680">
        <f t="shared" si="26"/>
        <v>39368</v>
      </c>
    </row>
    <row r="1681" ht="13.5">
      <c r="A1681">
        <f t="shared" si="26"/>
        <v>39369</v>
      </c>
    </row>
    <row r="1682" ht="13.5">
      <c r="A1682">
        <f t="shared" si="26"/>
        <v>39370</v>
      </c>
    </row>
    <row r="1683" ht="13.5">
      <c r="A1683">
        <f t="shared" si="26"/>
        <v>39371</v>
      </c>
    </row>
    <row r="1684" ht="13.5">
      <c r="A1684">
        <f t="shared" si="26"/>
        <v>39372</v>
      </c>
    </row>
    <row r="1685" spans="1:2" ht="13.5">
      <c r="A1685">
        <f t="shared" si="26"/>
        <v>39373</v>
      </c>
      <c r="B1685" t="s">
        <v>712</v>
      </c>
    </row>
    <row r="1686" ht="13.5">
      <c r="A1686">
        <f t="shared" si="26"/>
        <v>39374</v>
      </c>
    </row>
    <row r="1687" spans="1:2" ht="13.5">
      <c r="A1687">
        <f t="shared" si="26"/>
        <v>39375</v>
      </c>
      <c r="B1687" t="s">
        <v>713</v>
      </c>
    </row>
    <row r="1688" spans="1:2" ht="13.5">
      <c r="A1688">
        <f t="shared" si="26"/>
        <v>39376</v>
      </c>
      <c r="B1688" t="s">
        <v>652</v>
      </c>
    </row>
    <row r="1689" spans="1:2" ht="13.5">
      <c r="A1689">
        <f t="shared" si="26"/>
        <v>39377</v>
      </c>
      <c r="B1689" t="s">
        <v>714</v>
      </c>
    </row>
    <row r="1690" spans="1:2" ht="13.5">
      <c r="A1690">
        <f t="shared" si="26"/>
        <v>39378</v>
      </c>
      <c r="B1690" t="s">
        <v>735</v>
      </c>
    </row>
    <row r="1691" ht="13.5">
      <c r="A1691">
        <f t="shared" si="26"/>
        <v>39379</v>
      </c>
    </row>
    <row r="1692" ht="13.5">
      <c r="A1692">
        <f t="shared" si="26"/>
        <v>39380</v>
      </c>
    </row>
    <row r="1693" ht="13.5">
      <c r="A1693">
        <f t="shared" si="26"/>
        <v>39381</v>
      </c>
    </row>
    <row r="1694" ht="13.5">
      <c r="A1694">
        <f t="shared" si="26"/>
        <v>39382</v>
      </c>
    </row>
    <row r="1695" spans="1:2" ht="13.5">
      <c r="A1695">
        <f t="shared" si="26"/>
        <v>39383</v>
      </c>
      <c r="B1695" t="s">
        <v>739</v>
      </c>
    </row>
    <row r="1696" spans="1:2" ht="13.5">
      <c r="A1696">
        <f t="shared" si="26"/>
        <v>39384</v>
      </c>
      <c r="B1696" t="s">
        <v>738</v>
      </c>
    </row>
    <row r="1697" spans="1:2" ht="13.5">
      <c r="A1697">
        <f t="shared" si="26"/>
        <v>39385</v>
      </c>
      <c r="B1697" t="s">
        <v>738</v>
      </c>
    </row>
    <row r="1698" ht="13.5">
      <c r="A1698" s="11">
        <f t="shared" si="26"/>
        <v>39386</v>
      </c>
    </row>
    <row r="1699" ht="13.5">
      <c r="A1699">
        <f t="shared" si="26"/>
        <v>39387</v>
      </c>
    </row>
    <row r="1700" ht="13.5">
      <c r="A1700">
        <f t="shared" si="26"/>
        <v>39388</v>
      </c>
    </row>
    <row r="1701" ht="13.5">
      <c r="A1701">
        <f t="shared" si="26"/>
        <v>39389</v>
      </c>
    </row>
    <row r="1702" ht="13.5">
      <c r="A1702">
        <f t="shared" si="26"/>
        <v>39390</v>
      </c>
    </row>
    <row r="1703" ht="13.5">
      <c r="A1703">
        <f t="shared" si="26"/>
        <v>39391</v>
      </c>
    </row>
    <row r="1704" ht="13.5">
      <c r="A1704">
        <f t="shared" si="26"/>
        <v>39392</v>
      </c>
    </row>
    <row r="1705" ht="13.5">
      <c r="A1705">
        <f t="shared" si="26"/>
        <v>39393</v>
      </c>
    </row>
    <row r="1706" ht="13.5">
      <c r="A1706">
        <f t="shared" si="26"/>
        <v>39394</v>
      </c>
    </row>
    <row r="1707" ht="13.5">
      <c r="A1707">
        <f t="shared" si="26"/>
        <v>39395</v>
      </c>
    </row>
    <row r="1708" ht="13.5">
      <c r="A1708">
        <f t="shared" si="26"/>
        <v>39396</v>
      </c>
    </row>
    <row r="1709" ht="13.5">
      <c r="A1709">
        <f t="shared" si="26"/>
        <v>39397</v>
      </c>
    </row>
    <row r="1710" ht="13.5">
      <c r="A1710">
        <f t="shared" si="26"/>
        <v>39398</v>
      </c>
    </row>
    <row r="1711" ht="13.5">
      <c r="A1711">
        <f t="shared" si="26"/>
        <v>39399</v>
      </c>
    </row>
    <row r="1712" spans="1:2" ht="13.5">
      <c r="A1712">
        <f t="shared" si="26"/>
        <v>39400</v>
      </c>
      <c r="B1712" t="s">
        <v>652</v>
      </c>
    </row>
    <row r="1713" spans="1:2" ht="13.5">
      <c r="A1713">
        <f t="shared" si="26"/>
        <v>39401</v>
      </c>
      <c r="B1713" t="s">
        <v>652</v>
      </c>
    </row>
    <row r="1714" ht="13.5">
      <c r="A1714">
        <f t="shared" si="26"/>
        <v>39402</v>
      </c>
    </row>
    <row r="1715" ht="13.5">
      <c r="A1715">
        <f t="shared" si="26"/>
        <v>39403</v>
      </c>
    </row>
    <row r="1716" ht="13.5">
      <c r="A1716">
        <f t="shared" si="26"/>
        <v>39404</v>
      </c>
    </row>
    <row r="1717" ht="13.5">
      <c r="A1717">
        <f t="shared" si="26"/>
        <v>39405</v>
      </c>
    </row>
    <row r="1718" ht="13.5">
      <c r="A1718">
        <f t="shared" si="26"/>
        <v>39406</v>
      </c>
    </row>
    <row r="1719" ht="13.5">
      <c r="A1719">
        <f t="shared" si="26"/>
        <v>39407</v>
      </c>
    </row>
    <row r="1720" ht="13.5">
      <c r="A1720">
        <f t="shared" si="26"/>
        <v>39408</v>
      </c>
    </row>
    <row r="1721" ht="13.5">
      <c r="A1721">
        <f t="shared" si="26"/>
        <v>39409</v>
      </c>
    </row>
    <row r="1722" spans="1:2" ht="13.5">
      <c r="A1722">
        <f t="shared" si="26"/>
        <v>39410</v>
      </c>
      <c r="B1722" t="s">
        <v>741</v>
      </c>
    </row>
    <row r="1723" ht="13.5">
      <c r="A1723">
        <f t="shared" si="26"/>
        <v>39411</v>
      </c>
    </row>
    <row r="1724" ht="13.5">
      <c r="A1724">
        <f t="shared" si="26"/>
        <v>39412</v>
      </c>
    </row>
    <row r="1725" ht="13.5">
      <c r="A1725">
        <f t="shared" si="26"/>
        <v>39413</v>
      </c>
    </row>
    <row r="1726" spans="1:2" ht="13.5">
      <c r="A1726">
        <f t="shared" si="26"/>
        <v>39414</v>
      </c>
      <c r="B1726" t="s">
        <v>742</v>
      </c>
    </row>
    <row r="1727" ht="13.5">
      <c r="A1727">
        <f t="shared" si="26"/>
        <v>39415</v>
      </c>
    </row>
    <row r="1728" ht="13.5">
      <c r="A1728">
        <f t="shared" si="26"/>
        <v>39416</v>
      </c>
    </row>
    <row r="1729" ht="13.5">
      <c r="A1729">
        <f aca="true" t="shared" si="27" ref="A1729:A1792">A1728+1</f>
        <v>39417</v>
      </c>
    </row>
    <row r="1730" ht="13.5">
      <c r="A1730">
        <f t="shared" si="27"/>
        <v>39418</v>
      </c>
    </row>
    <row r="1731" ht="13.5">
      <c r="A1731">
        <f t="shared" si="27"/>
        <v>39419</v>
      </c>
    </row>
    <row r="1732" spans="1:2" ht="13.5">
      <c r="A1732">
        <f t="shared" si="27"/>
        <v>39420</v>
      </c>
      <c r="B1732" t="s">
        <v>742</v>
      </c>
    </row>
    <row r="1733" ht="13.5">
      <c r="A1733">
        <f t="shared" si="27"/>
        <v>39421</v>
      </c>
    </row>
    <row r="1734" ht="13.5">
      <c r="A1734">
        <f t="shared" si="27"/>
        <v>39422</v>
      </c>
    </row>
    <row r="1735" ht="13.5">
      <c r="A1735">
        <f t="shared" si="27"/>
        <v>39423</v>
      </c>
    </row>
    <row r="1736" ht="13.5">
      <c r="A1736">
        <f t="shared" si="27"/>
        <v>39424</v>
      </c>
    </row>
    <row r="1737" ht="13.5">
      <c r="A1737">
        <f t="shared" si="27"/>
        <v>39425</v>
      </c>
    </row>
    <row r="1738" ht="13.5">
      <c r="A1738">
        <f t="shared" si="27"/>
        <v>39426</v>
      </c>
    </row>
    <row r="1739" ht="13.5">
      <c r="A1739">
        <f t="shared" si="27"/>
        <v>39427</v>
      </c>
    </row>
    <row r="1740" ht="13.5">
      <c r="A1740">
        <f t="shared" si="27"/>
        <v>39428</v>
      </c>
    </row>
    <row r="1741" ht="13.5">
      <c r="A1741">
        <f t="shared" si="27"/>
        <v>39429</v>
      </c>
    </row>
    <row r="1742" ht="13.5">
      <c r="A1742">
        <f t="shared" si="27"/>
        <v>39430</v>
      </c>
    </row>
    <row r="1743" ht="13.5">
      <c r="A1743">
        <f t="shared" si="27"/>
        <v>39431</v>
      </c>
    </row>
    <row r="1744" ht="13.5">
      <c r="A1744">
        <f t="shared" si="27"/>
        <v>39432</v>
      </c>
    </row>
    <row r="1745" ht="13.5">
      <c r="A1745">
        <f t="shared" si="27"/>
        <v>39433</v>
      </c>
    </row>
    <row r="1746" spans="1:3" ht="13.5">
      <c r="A1746">
        <f t="shared" si="27"/>
        <v>39434</v>
      </c>
      <c r="B1746" s="26">
        <v>38674</v>
      </c>
      <c r="C1746" s="26"/>
    </row>
    <row r="1747" ht="13.5">
      <c r="A1747">
        <f t="shared" si="27"/>
        <v>39435</v>
      </c>
    </row>
    <row r="1748" ht="13.5">
      <c r="A1748">
        <f t="shared" si="27"/>
        <v>39436</v>
      </c>
    </row>
    <row r="1749" ht="13.5">
      <c r="A1749">
        <f t="shared" si="27"/>
        <v>39437</v>
      </c>
    </row>
    <row r="1750" spans="1:2" ht="13.5">
      <c r="A1750">
        <f t="shared" si="27"/>
        <v>39438</v>
      </c>
      <c r="B1750" t="s">
        <v>716</v>
      </c>
    </row>
    <row r="1751" ht="13.5">
      <c r="A1751">
        <f t="shared" si="27"/>
        <v>39439</v>
      </c>
    </row>
    <row r="1752" ht="13.5">
      <c r="A1752">
        <f t="shared" si="27"/>
        <v>39440</v>
      </c>
    </row>
    <row r="1753" ht="13.5">
      <c r="A1753">
        <f t="shared" si="27"/>
        <v>39441</v>
      </c>
    </row>
    <row r="1754" ht="13.5">
      <c r="A1754">
        <f t="shared" si="27"/>
        <v>39442</v>
      </c>
    </row>
    <row r="1755" spans="1:2" ht="13.5">
      <c r="A1755">
        <f t="shared" si="27"/>
        <v>39443</v>
      </c>
      <c r="B1755" t="s">
        <v>742</v>
      </c>
    </row>
    <row r="1756" ht="13.5">
      <c r="A1756">
        <f t="shared" si="27"/>
        <v>39444</v>
      </c>
    </row>
    <row r="1757" spans="1:2" ht="13.5">
      <c r="A1757">
        <f t="shared" si="27"/>
        <v>39445</v>
      </c>
      <c r="B1757" t="s">
        <v>721</v>
      </c>
    </row>
    <row r="1758" ht="13.5">
      <c r="A1758">
        <f t="shared" si="27"/>
        <v>39446</v>
      </c>
    </row>
    <row r="1759" ht="13.5">
      <c r="A1759">
        <f t="shared" si="27"/>
        <v>39447</v>
      </c>
    </row>
    <row r="1760" ht="13.5">
      <c r="A1760">
        <f t="shared" si="27"/>
        <v>39448</v>
      </c>
    </row>
    <row r="1761" ht="13.5">
      <c r="A1761">
        <f t="shared" si="27"/>
        <v>39449</v>
      </c>
    </row>
    <row r="1762" ht="13.5">
      <c r="A1762">
        <f t="shared" si="27"/>
        <v>39450</v>
      </c>
    </row>
    <row r="1763" ht="13.5">
      <c r="A1763">
        <f t="shared" si="27"/>
        <v>39451</v>
      </c>
    </row>
    <row r="1764" ht="13.5">
      <c r="A1764">
        <f t="shared" si="27"/>
        <v>39452</v>
      </c>
    </row>
    <row r="1765" ht="13.5">
      <c r="A1765">
        <f t="shared" si="27"/>
        <v>39453</v>
      </c>
    </row>
    <row r="1766" spans="1:2" ht="13.5">
      <c r="A1766">
        <f t="shared" si="27"/>
        <v>39454</v>
      </c>
      <c r="B1766" t="s">
        <v>722</v>
      </c>
    </row>
    <row r="1767" ht="13.5">
      <c r="A1767">
        <f t="shared" si="27"/>
        <v>39455</v>
      </c>
    </row>
    <row r="1768" ht="13.5">
      <c r="A1768">
        <f t="shared" si="27"/>
        <v>39456</v>
      </c>
    </row>
    <row r="1769" ht="13.5">
      <c r="A1769">
        <f t="shared" si="27"/>
        <v>39457</v>
      </c>
    </row>
    <row r="1770" ht="13.5">
      <c r="A1770">
        <f t="shared" si="27"/>
        <v>39458</v>
      </c>
    </row>
    <row r="1771" ht="13.5">
      <c r="A1771">
        <f t="shared" si="27"/>
        <v>39459</v>
      </c>
    </row>
    <row r="1772" spans="1:2" ht="13.5">
      <c r="A1772">
        <f t="shared" si="27"/>
        <v>39460</v>
      </c>
      <c r="B1772" t="s">
        <v>723</v>
      </c>
    </row>
    <row r="1773" ht="13.5">
      <c r="A1773">
        <f t="shared" si="27"/>
        <v>39461</v>
      </c>
    </row>
    <row r="1774" ht="13.5">
      <c r="A1774">
        <f t="shared" si="27"/>
        <v>39462</v>
      </c>
    </row>
    <row r="1775" ht="13.5">
      <c r="A1775">
        <f t="shared" si="27"/>
        <v>39463</v>
      </c>
    </row>
    <row r="1776" ht="13.5">
      <c r="A1776">
        <f t="shared" si="27"/>
        <v>39464</v>
      </c>
    </row>
    <row r="1777" ht="13.5">
      <c r="A1777">
        <f t="shared" si="27"/>
        <v>39465</v>
      </c>
    </row>
    <row r="1778" ht="13.5">
      <c r="A1778">
        <f t="shared" si="27"/>
        <v>39466</v>
      </c>
    </row>
    <row r="1779" ht="13.5">
      <c r="A1779">
        <f t="shared" si="27"/>
        <v>39467</v>
      </c>
    </row>
    <row r="1780" ht="13.5">
      <c r="A1780">
        <f t="shared" si="27"/>
        <v>39468</v>
      </c>
    </row>
    <row r="1781" ht="13.5">
      <c r="A1781">
        <f t="shared" si="27"/>
        <v>39469</v>
      </c>
    </row>
    <row r="1782" spans="1:2" ht="13.5">
      <c r="A1782">
        <f t="shared" si="27"/>
        <v>39470</v>
      </c>
      <c r="B1782" t="s">
        <v>727</v>
      </c>
    </row>
    <row r="1783" ht="13.5">
      <c r="A1783">
        <f t="shared" si="27"/>
        <v>39471</v>
      </c>
    </row>
    <row r="1784" ht="13.5">
      <c r="A1784">
        <f t="shared" si="27"/>
        <v>39472</v>
      </c>
    </row>
    <row r="1785" ht="13.5">
      <c r="A1785">
        <f t="shared" si="27"/>
        <v>39473</v>
      </c>
    </row>
    <row r="1786" ht="13.5">
      <c r="A1786">
        <f t="shared" si="27"/>
        <v>39474</v>
      </c>
    </row>
    <row r="1787" ht="13.5">
      <c r="A1787">
        <f t="shared" si="27"/>
        <v>39475</v>
      </c>
    </row>
    <row r="1788" spans="1:2" ht="13.5">
      <c r="A1788">
        <f t="shared" si="27"/>
        <v>39476</v>
      </c>
      <c r="B1788" t="s">
        <v>687</v>
      </c>
    </row>
    <row r="1789" ht="13.5">
      <c r="A1789">
        <f t="shared" si="27"/>
        <v>39477</v>
      </c>
    </row>
    <row r="1790" ht="13.5">
      <c r="A1790">
        <f t="shared" si="27"/>
        <v>39478</v>
      </c>
    </row>
    <row r="1791" ht="13.5">
      <c r="A1791">
        <f t="shared" si="27"/>
        <v>39479</v>
      </c>
    </row>
    <row r="1792" ht="13.5">
      <c r="A1792">
        <f t="shared" si="27"/>
        <v>39480</v>
      </c>
    </row>
    <row r="1793" ht="13.5">
      <c r="A1793">
        <f aca="true" t="shared" si="28" ref="A1793:A1856">A1792+1</f>
        <v>39481</v>
      </c>
    </row>
    <row r="1794" ht="13.5">
      <c r="A1794">
        <f t="shared" si="28"/>
        <v>39482</v>
      </c>
    </row>
    <row r="1795" ht="13.5">
      <c r="A1795">
        <f t="shared" si="28"/>
        <v>39483</v>
      </c>
    </row>
    <row r="1796" ht="13.5">
      <c r="A1796">
        <f t="shared" si="28"/>
        <v>39484</v>
      </c>
    </row>
    <row r="1797" spans="1:2" ht="13.5">
      <c r="A1797">
        <f t="shared" si="28"/>
        <v>39485</v>
      </c>
      <c r="B1797" t="s">
        <v>733</v>
      </c>
    </row>
    <row r="1798" ht="13.5">
      <c r="A1798">
        <f t="shared" si="28"/>
        <v>39486</v>
      </c>
    </row>
    <row r="1799" ht="13.5">
      <c r="A1799">
        <f t="shared" si="28"/>
        <v>39487</v>
      </c>
    </row>
    <row r="1800" ht="13.5">
      <c r="A1800">
        <f t="shared" si="28"/>
        <v>39488</v>
      </c>
    </row>
    <row r="1801" ht="13.5">
      <c r="A1801">
        <f t="shared" si="28"/>
        <v>39489</v>
      </c>
    </row>
    <row r="1802" ht="13.5">
      <c r="A1802">
        <f t="shared" si="28"/>
        <v>39490</v>
      </c>
    </row>
    <row r="1803" ht="13.5">
      <c r="A1803">
        <f t="shared" si="28"/>
        <v>39491</v>
      </c>
    </row>
    <row r="1804" ht="13.5">
      <c r="A1804">
        <f t="shared" si="28"/>
        <v>39492</v>
      </c>
    </row>
    <row r="1805" ht="13.5">
      <c r="A1805">
        <f t="shared" si="28"/>
        <v>39493</v>
      </c>
    </row>
    <row r="1806" ht="13.5">
      <c r="A1806">
        <f t="shared" si="28"/>
        <v>39494</v>
      </c>
    </row>
    <row r="1807" spans="1:2" ht="13.5">
      <c r="A1807">
        <f t="shared" si="28"/>
        <v>39495</v>
      </c>
      <c r="B1807" t="s">
        <v>717</v>
      </c>
    </row>
    <row r="1808" spans="1:2" ht="13.5">
      <c r="A1808">
        <f t="shared" si="28"/>
        <v>39496</v>
      </c>
      <c r="B1808" t="s">
        <v>718</v>
      </c>
    </row>
    <row r="1809" ht="13.5">
      <c r="A1809">
        <f t="shared" si="28"/>
        <v>39497</v>
      </c>
    </row>
    <row r="1810" ht="13.5">
      <c r="A1810">
        <f t="shared" si="28"/>
        <v>39498</v>
      </c>
    </row>
    <row r="1811" ht="13.5">
      <c r="A1811">
        <f t="shared" si="28"/>
        <v>39499</v>
      </c>
    </row>
    <row r="1812" ht="13.5">
      <c r="A1812">
        <f t="shared" si="28"/>
        <v>39500</v>
      </c>
    </row>
    <row r="1813" ht="13.5">
      <c r="A1813">
        <f t="shared" si="28"/>
        <v>39501</v>
      </c>
    </row>
    <row r="1814" ht="13.5">
      <c r="A1814">
        <f t="shared" si="28"/>
        <v>39502</v>
      </c>
    </row>
    <row r="1815" ht="13.5">
      <c r="A1815">
        <f t="shared" si="28"/>
        <v>39503</v>
      </c>
    </row>
    <row r="1816" ht="13.5">
      <c r="A1816">
        <f t="shared" si="28"/>
        <v>39504</v>
      </c>
    </row>
    <row r="1817" ht="13.5">
      <c r="A1817">
        <f t="shared" si="28"/>
        <v>39505</v>
      </c>
    </row>
    <row r="1818" ht="13.5">
      <c r="A1818">
        <f t="shared" si="28"/>
        <v>39506</v>
      </c>
    </row>
    <row r="1819" spans="1:2" ht="13.5">
      <c r="A1819">
        <f t="shared" si="28"/>
        <v>39507</v>
      </c>
      <c r="B1819" t="s">
        <v>688</v>
      </c>
    </row>
    <row r="1820" ht="13.5">
      <c r="A1820">
        <f t="shared" si="28"/>
        <v>39508</v>
      </c>
    </row>
    <row r="1821" ht="13.5">
      <c r="A1821">
        <f t="shared" si="28"/>
        <v>39509</v>
      </c>
    </row>
    <row r="1822" ht="13.5">
      <c r="A1822">
        <f t="shared" si="28"/>
        <v>39510</v>
      </c>
    </row>
    <row r="1823" ht="13.5">
      <c r="A1823">
        <f t="shared" si="28"/>
        <v>39511</v>
      </c>
    </row>
    <row r="1824" ht="13.5">
      <c r="A1824">
        <f t="shared" si="28"/>
        <v>39512</v>
      </c>
    </row>
    <row r="1825" ht="13.5">
      <c r="A1825">
        <f t="shared" si="28"/>
        <v>39513</v>
      </c>
    </row>
    <row r="1826" ht="13.5">
      <c r="A1826">
        <f t="shared" si="28"/>
        <v>39514</v>
      </c>
    </row>
    <row r="1827" ht="13.5">
      <c r="A1827">
        <f t="shared" si="28"/>
        <v>39515</v>
      </c>
    </row>
    <row r="1828" ht="13.5">
      <c r="A1828">
        <f t="shared" si="28"/>
        <v>39516</v>
      </c>
    </row>
    <row r="1829" ht="13.5">
      <c r="A1829">
        <f t="shared" si="28"/>
        <v>39517</v>
      </c>
    </row>
    <row r="1830" spans="1:2" ht="13.5">
      <c r="A1830">
        <f t="shared" si="28"/>
        <v>39518</v>
      </c>
      <c r="B1830" t="s">
        <v>689</v>
      </c>
    </row>
    <row r="1831" ht="13.5">
      <c r="A1831">
        <f t="shared" si="28"/>
        <v>39519</v>
      </c>
    </row>
    <row r="1832" ht="13.5">
      <c r="A1832">
        <f t="shared" si="28"/>
        <v>39520</v>
      </c>
    </row>
    <row r="1833" ht="13.5">
      <c r="A1833">
        <f t="shared" si="28"/>
        <v>39521</v>
      </c>
    </row>
    <row r="1834" ht="13.5">
      <c r="A1834">
        <f t="shared" si="28"/>
        <v>39522</v>
      </c>
    </row>
    <row r="1835" ht="13.5">
      <c r="A1835">
        <f t="shared" si="28"/>
        <v>39523</v>
      </c>
    </row>
    <row r="1836" ht="13.5">
      <c r="A1836">
        <f t="shared" si="28"/>
        <v>39524</v>
      </c>
    </row>
    <row r="1837" ht="13.5">
      <c r="A1837">
        <f t="shared" si="28"/>
        <v>39525</v>
      </c>
    </row>
    <row r="1838" ht="13.5">
      <c r="A1838">
        <f t="shared" si="28"/>
        <v>39526</v>
      </c>
    </row>
    <row r="1839" ht="13.5">
      <c r="A1839">
        <f t="shared" si="28"/>
        <v>39527</v>
      </c>
    </row>
    <row r="1840" ht="13.5">
      <c r="A1840">
        <f t="shared" si="28"/>
        <v>39528</v>
      </c>
    </row>
    <row r="1841" ht="13.5">
      <c r="A1841">
        <f t="shared" si="28"/>
        <v>39529</v>
      </c>
    </row>
    <row r="1842" spans="1:2" ht="13.5">
      <c r="A1842">
        <f t="shared" si="28"/>
        <v>39530</v>
      </c>
      <c r="B1842" s="26">
        <v>38678</v>
      </c>
    </row>
    <row r="1843" ht="13.5">
      <c r="A1843">
        <f t="shared" si="28"/>
        <v>39531</v>
      </c>
    </row>
    <row r="1844" ht="13.5">
      <c r="A1844">
        <f t="shared" si="28"/>
        <v>39532</v>
      </c>
    </row>
    <row r="1845" ht="13.5">
      <c r="A1845">
        <f t="shared" si="28"/>
        <v>39533</v>
      </c>
    </row>
    <row r="1846" ht="13.5">
      <c r="A1846">
        <f t="shared" si="28"/>
        <v>39534</v>
      </c>
    </row>
    <row r="1847" ht="13.5">
      <c r="A1847">
        <f t="shared" si="28"/>
        <v>39535</v>
      </c>
    </row>
    <row r="1848" ht="13.5">
      <c r="A1848">
        <f t="shared" si="28"/>
        <v>39536</v>
      </c>
    </row>
    <row r="1849" ht="13.5">
      <c r="A1849">
        <f t="shared" si="28"/>
        <v>39537</v>
      </c>
    </row>
    <row r="1850" ht="13.5">
      <c r="A1850">
        <f t="shared" si="28"/>
        <v>39538</v>
      </c>
    </row>
    <row r="1851" ht="13.5">
      <c r="A1851">
        <f t="shared" si="28"/>
        <v>39539</v>
      </c>
    </row>
    <row r="1852" ht="13.5">
      <c r="A1852">
        <f t="shared" si="28"/>
        <v>39540</v>
      </c>
    </row>
    <row r="1853" ht="13.5">
      <c r="A1853">
        <f t="shared" si="28"/>
        <v>39541</v>
      </c>
    </row>
    <row r="1854" ht="13.5">
      <c r="A1854">
        <f t="shared" si="28"/>
        <v>39542</v>
      </c>
    </row>
    <row r="1855" ht="13.5">
      <c r="A1855">
        <f t="shared" si="28"/>
        <v>39543</v>
      </c>
    </row>
    <row r="1856" spans="1:2" ht="13.5">
      <c r="A1856">
        <f t="shared" si="28"/>
        <v>39544</v>
      </c>
      <c r="B1856" t="s">
        <v>691</v>
      </c>
    </row>
    <row r="1857" spans="1:2" ht="13.5">
      <c r="A1857">
        <f aca="true" t="shared" si="29" ref="A1857:A1920">A1856+1</f>
        <v>39545</v>
      </c>
      <c r="B1857" t="s">
        <v>692</v>
      </c>
    </row>
    <row r="1858" spans="1:2" ht="13.5">
      <c r="A1858">
        <f t="shared" si="29"/>
        <v>39546</v>
      </c>
      <c r="B1858" t="s">
        <v>693</v>
      </c>
    </row>
    <row r="1859" spans="1:2" ht="13.5">
      <c r="A1859">
        <f t="shared" si="29"/>
        <v>39547</v>
      </c>
      <c r="B1859" t="s">
        <v>694</v>
      </c>
    </row>
    <row r="1860" spans="1:2" ht="13.5">
      <c r="A1860">
        <f t="shared" si="29"/>
        <v>39548</v>
      </c>
      <c r="B1860" t="s">
        <v>695</v>
      </c>
    </row>
    <row r="1861" spans="1:2" ht="13.5">
      <c r="A1861">
        <f t="shared" si="29"/>
        <v>39549</v>
      </c>
      <c r="B1861" t="s">
        <v>695</v>
      </c>
    </row>
    <row r="1862" spans="1:2" ht="13.5">
      <c r="A1862">
        <f t="shared" si="29"/>
        <v>39550</v>
      </c>
      <c r="B1862" t="s">
        <v>696</v>
      </c>
    </row>
    <row r="1863" ht="13.5">
      <c r="A1863">
        <f t="shared" si="29"/>
        <v>39551</v>
      </c>
    </row>
    <row r="1864" ht="13.5">
      <c r="A1864">
        <f t="shared" si="29"/>
        <v>39552</v>
      </c>
    </row>
    <row r="1865" ht="13.5">
      <c r="A1865">
        <f t="shared" si="29"/>
        <v>39553</v>
      </c>
    </row>
    <row r="1866" ht="13.5">
      <c r="A1866">
        <f t="shared" si="29"/>
        <v>39554</v>
      </c>
    </row>
    <row r="1867" ht="13.5">
      <c r="A1867">
        <f t="shared" si="29"/>
        <v>39555</v>
      </c>
    </row>
    <row r="1868" ht="13.5">
      <c r="A1868">
        <f t="shared" si="29"/>
        <v>39556</v>
      </c>
    </row>
    <row r="1869" ht="13.5">
      <c r="A1869">
        <f t="shared" si="29"/>
        <v>39557</v>
      </c>
    </row>
    <row r="1870" ht="13.5">
      <c r="A1870">
        <f t="shared" si="29"/>
        <v>39558</v>
      </c>
    </row>
    <row r="1871" ht="13.5">
      <c r="A1871">
        <f t="shared" si="29"/>
        <v>39559</v>
      </c>
    </row>
    <row r="1872" ht="13.5">
      <c r="A1872">
        <f t="shared" si="29"/>
        <v>39560</v>
      </c>
    </row>
    <row r="1873" spans="1:2" ht="13.5">
      <c r="A1873">
        <f t="shared" si="29"/>
        <v>39561</v>
      </c>
      <c r="B1873" t="s">
        <v>697</v>
      </c>
    </row>
    <row r="1874" ht="13.5">
      <c r="A1874">
        <f t="shared" si="29"/>
        <v>39562</v>
      </c>
    </row>
    <row r="1875" ht="13.5">
      <c r="A1875">
        <f t="shared" si="29"/>
        <v>39563</v>
      </c>
    </row>
    <row r="1876" ht="13.5">
      <c r="A1876">
        <f t="shared" si="29"/>
        <v>39564</v>
      </c>
    </row>
    <row r="1877" ht="13.5">
      <c r="A1877">
        <f t="shared" si="29"/>
        <v>39565</v>
      </c>
    </row>
    <row r="1878" spans="1:2" ht="13.5">
      <c r="A1878">
        <f t="shared" si="29"/>
        <v>39566</v>
      </c>
      <c r="B1878" t="s">
        <v>697</v>
      </c>
    </row>
    <row r="1879" ht="13.5">
      <c r="A1879">
        <f t="shared" si="29"/>
        <v>39567</v>
      </c>
    </row>
    <row r="1880" ht="13.5">
      <c r="A1880">
        <f t="shared" si="29"/>
        <v>39568</v>
      </c>
    </row>
    <row r="1881" ht="13.5">
      <c r="A1881">
        <f t="shared" si="29"/>
        <v>39569</v>
      </c>
    </row>
    <row r="1882" ht="13.5">
      <c r="A1882">
        <f t="shared" si="29"/>
        <v>39570</v>
      </c>
    </row>
    <row r="1883" ht="13.5">
      <c r="A1883">
        <f t="shared" si="29"/>
        <v>39571</v>
      </c>
    </row>
    <row r="1884" ht="13.5">
      <c r="A1884">
        <f t="shared" si="29"/>
        <v>39572</v>
      </c>
    </row>
    <row r="1885" ht="13.5">
      <c r="A1885">
        <f t="shared" si="29"/>
        <v>39573</v>
      </c>
    </row>
    <row r="1886" ht="13.5">
      <c r="A1886">
        <f t="shared" si="29"/>
        <v>39574</v>
      </c>
    </row>
    <row r="1887" ht="13.5">
      <c r="A1887">
        <f t="shared" si="29"/>
        <v>39575</v>
      </c>
    </row>
    <row r="1888" ht="13.5">
      <c r="A1888">
        <f t="shared" si="29"/>
        <v>39576</v>
      </c>
    </row>
    <row r="1889" ht="13.5">
      <c r="A1889">
        <f t="shared" si="29"/>
        <v>39577</v>
      </c>
    </row>
    <row r="1890" ht="13.5">
      <c r="A1890">
        <f t="shared" si="29"/>
        <v>39578</v>
      </c>
    </row>
    <row r="1891" ht="13.5">
      <c r="A1891">
        <f t="shared" si="29"/>
        <v>39579</v>
      </c>
    </row>
    <row r="1892" ht="13.5">
      <c r="A1892">
        <f t="shared" si="29"/>
        <v>39580</v>
      </c>
    </row>
    <row r="1893" ht="13.5">
      <c r="A1893">
        <f t="shared" si="29"/>
        <v>39581</v>
      </c>
    </row>
    <row r="1894" ht="13.5">
      <c r="A1894">
        <f t="shared" si="29"/>
        <v>39582</v>
      </c>
    </row>
    <row r="1895" ht="13.5">
      <c r="A1895">
        <f t="shared" si="29"/>
        <v>39583</v>
      </c>
    </row>
    <row r="1896" ht="13.5">
      <c r="A1896">
        <f t="shared" si="29"/>
        <v>39584</v>
      </c>
    </row>
    <row r="1897" ht="13.5">
      <c r="A1897">
        <f t="shared" si="29"/>
        <v>39585</v>
      </c>
    </row>
    <row r="1898" ht="13.5">
      <c r="A1898">
        <f t="shared" si="29"/>
        <v>39586</v>
      </c>
    </row>
    <row r="1899" ht="13.5">
      <c r="A1899">
        <f t="shared" si="29"/>
        <v>39587</v>
      </c>
    </row>
    <row r="1900" ht="13.5">
      <c r="A1900">
        <f t="shared" si="29"/>
        <v>39588</v>
      </c>
    </row>
    <row r="1901" ht="13.5">
      <c r="A1901">
        <f t="shared" si="29"/>
        <v>39589</v>
      </c>
    </row>
    <row r="1902" ht="13.5">
      <c r="A1902">
        <f t="shared" si="29"/>
        <v>39590</v>
      </c>
    </row>
    <row r="1903" ht="13.5">
      <c r="A1903">
        <f t="shared" si="29"/>
        <v>39591</v>
      </c>
    </row>
    <row r="1904" ht="13.5">
      <c r="A1904">
        <f t="shared" si="29"/>
        <v>39592</v>
      </c>
    </row>
    <row r="1905" spans="1:2" ht="13.5">
      <c r="A1905">
        <f t="shared" si="29"/>
        <v>39593</v>
      </c>
      <c r="B1905" t="s">
        <v>659</v>
      </c>
    </row>
    <row r="1906" ht="13.5">
      <c r="A1906">
        <f t="shared" si="29"/>
        <v>39594</v>
      </c>
    </row>
    <row r="1907" spans="1:2" ht="13.5">
      <c r="A1907">
        <f t="shared" si="29"/>
        <v>39595</v>
      </c>
      <c r="B1907" t="s">
        <v>665</v>
      </c>
    </row>
    <row r="1908" ht="13.5">
      <c r="A1908">
        <f t="shared" si="29"/>
        <v>39596</v>
      </c>
    </row>
    <row r="1909" spans="1:2" ht="13.5">
      <c r="A1909">
        <f t="shared" si="29"/>
        <v>39597</v>
      </c>
      <c r="B1909" t="s">
        <v>666</v>
      </c>
    </row>
    <row r="1910" ht="13.5">
      <c r="A1910">
        <f t="shared" si="29"/>
        <v>39598</v>
      </c>
    </row>
    <row r="1911" ht="13.5">
      <c r="A1911">
        <f t="shared" si="29"/>
        <v>39599</v>
      </c>
    </row>
    <row r="1912" ht="13.5">
      <c r="A1912">
        <f t="shared" si="29"/>
        <v>39600</v>
      </c>
    </row>
    <row r="1913" ht="13.5">
      <c r="A1913">
        <f t="shared" si="29"/>
        <v>39601</v>
      </c>
    </row>
    <row r="1914" ht="13.5">
      <c r="A1914">
        <f t="shared" si="29"/>
        <v>39602</v>
      </c>
    </row>
    <row r="1915" spans="1:2" ht="13.5">
      <c r="A1915">
        <f t="shared" si="29"/>
        <v>39603</v>
      </c>
      <c r="B1915" t="s">
        <v>662</v>
      </c>
    </row>
    <row r="1916" ht="13.5">
      <c r="A1916">
        <f t="shared" si="29"/>
        <v>39604</v>
      </c>
    </row>
    <row r="1917" spans="1:2" ht="13.5">
      <c r="A1917">
        <f t="shared" si="29"/>
        <v>39605</v>
      </c>
      <c r="B1917" t="s">
        <v>664</v>
      </c>
    </row>
    <row r="1918" ht="13.5">
      <c r="A1918">
        <f t="shared" si="29"/>
        <v>39606</v>
      </c>
    </row>
    <row r="1919" ht="13.5">
      <c r="A1919">
        <f t="shared" si="29"/>
        <v>39607</v>
      </c>
    </row>
    <row r="1920" spans="1:2" ht="13.5">
      <c r="A1920">
        <f t="shared" si="29"/>
        <v>39608</v>
      </c>
      <c r="B1920" t="s">
        <v>667</v>
      </c>
    </row>
    <row r="1921" ht="13.5">
      <c r="A1921">
        <f aca="true" t="shared" si="30" ref="A1921:A1984">A1920+1</f>
        <v>39609</v>
      </c>
    </row>
    <row r="1922" ht="13.5">
      <c r="A1922">
        <f t="shared" si="30"/>
        <v>39610</v>
      </c>
    </row>
    <row r="1923" ht="13.5">
      <c r="A1923">
        <f t="shared" si="30"/>
        <v>39611</v>
      </c>
    </row>
    <row r="1924" spans="1:2" ht="13.5">
      <c r="A1924">
        <f t="shared" si="30"/>
        <v>39612</v>
      </c>
      <c r="B1924" t="s">
        <v>543</v>
      </c>
    </row>
    <row r="1925" ht="13.5">
      <c r="A1925">
        <f t="shared" si="30"/>
        <v>39613</v>
      </c>
    </row>
    <row r="1926" ht="13.5">
      <c r="A1926">
        <f t="shared" si="30"/>
        <v>39614</v>
      </c>
    </row>
    <row r="1927" ht="13.5">
      <c r="A1927">
        <f t="shared" si="30"/>
        <v>39615</v>
      </c>
    </row>
    <row r="1928" ht="13.5">
      <c r="A1928">
        <f t="shared" si="30"/>
        <v>39616</v>
      </c>
    </row>
    <row r="1929" ht="13.5">
      <c r="A1929">
        <f t="shared" si="30"/>
        <v>39617</v>
      </c>
    </row>
    <row r="1930" ht="13.5">
      <c r="A1930">
        <f t="shared" si="30"/>
        <v>39618</v>
      </c>
    </row>
    <row r="1931" ht="13.5">
      <c r="A1931">
        <f t="shared" si="30"/>
        <v>39619</v>
      </c>
    </row>
    <row r="1932" ht="13.5">
      <c r="A1932">
        <f t="shared" si="30"/>
        <v>39620</v>
      </c>
    </row>
    <row r="1933" ht="13.5">
      <c r="A1933">
        <f t="shared" si="30"/>
        <v>39621</v>
      </c>
    </row>
    <row r="1934" ht="13.5">
      <c r="A1934">
        <f t="shared" si="30"/>
        <v>39622</v>
      </c>
    </row>
    <row r="1935" ht="13.5">
      <c r="A1935">
        <f t="shared" si="30"/>
        <v>39623</v>
      </c>
    </row>
    <row r="1936" ht="13.5">
      <c r="A1936">
        <f t="shared" si="30"/>
        <v>39624</v>
      </c>
    </row>
    <row r="1937" ht="13.5">
      <c r="A1937">
        <f t="shared" si="30"/>
        <v>39625</v>
      </c>
    </row>
    <row r="1938" ht="13.5">
      <c r="A1938">
        <f t="shared" si="30"/>
        <v>39626</v>
      </c>
    </row>
    <row r="1939" ht="13.5">
      <c r="A1939">
        <f t="shared" si="30"/>
        <v>39627</v>
      </c>
    </row>
    <row r="1940" ht="13.5">
      <c r="A1940">
        <f t="shared" si="30"/>
        <v>39628</v>
      </c>
    </row>
    <row r="1941" ht="13.5">
      <c r="A1941">
        <f t="shared" si="30"/>
        <v>39629</v>
      </c>
    </row>
    <row r="1942" ht="13.5">
      <c r="A1942">
        <f t="shared" si="30"/>
        <v>39630</v>
      </c>
    </row>
    <row r="1943" ht="13.5">
      <c r="A1943">
        <f t="shared" si="30"/>
        <v>39631</v>
      </c>
    </row>
    <row r="1944" ht="13.5">
      <c r="A1944">
        <f t="shared" si="30"/>
        <v>39632</v>
      </c>
    </row>
    <row r="1945" ht="13.5">
      <c r="A1945">
        <f t="shared" si="30"/>
        <v>39633</v>
      </c>
    </row>
    <row r="1946" ht="13.5">
      <c r="A1946">
        <f t="shared" si="30"/>
        <v>39634</v>
      </c>
    </row>
    <row r="1947" ht="13.5">
      <c r="A1947">
        <f t="shared" si="30"/>
        <v>39635</v>
      </c>
    </row>
    <row r="1948" ht="13.5">
      <c r="A1948">
        <f t="shared" si="30"/>
        <v>39636</v>
      </c>
    </row>
    <row r="1949" ht="13.5">
      <c r="A1949">
        <f t="shared" si="30"/>
        <v>39637</v>
      </c>
    </row>
    <row r="1950" ht="13.5">
      <c r="A1950">
        <f t="shared" si="30"/>
        <v>39638</v>
      </c>
    </row>
    <row r="1951" ht="13.5">
      <c r="A1951">
        <f t="shared" si="30"/>
        <v>39639</v>
      </c>
    </row>
    <row r="1952" ht="13.5">
      <c r="A1952">
        <f t="shared" si="30"/>
        <v>39640</v>
      </c>
    </row>
    <row r="1953" ht="13.5">
      <c r="A1953">
        <f t="shared" si="30"/>
        <v>39641</v>
      </c>
    </row>
    <row r="1954" ht="13.5">
      <c r="A1954">
        <f t="shared" si="30"/>
        <v>39642</v>
      </c>
    </row>
    <row r="1955" ht="13.5">
      <c r="A1955">
        <f t="shared" si="30"/>
        <v>39643</v>
      </c>
    </row>
    <row r="1956" ht="13.5">
      <c r="A1956">
        <f t="shared" si="30"/>
        <v>39644</v>
      </c>
    </row>
    <row r="1957" ht="13.5">
      <c r="A1957">
        <f t="shared" si="30"/>
        <v>39645</v>
      </c>
    </row>
    <row r="1958" spans="1:2" ht="13.5">
      <c r="A1958">
        <f t="shared" si="30"/>
        <v>39646</v>
      </c>
      <c r="B1958" t="s">
        <v>498</v>
      </c>
    </row>
    <row r="1959" ht="13.5">
      <c r="A1959">
        <f t="shared" si="30"/>
        <v>39647</v>
      </c>
    </row>
    <row r="1960" ht="13.5">
      <c r="A1960">
        <f t="shared" si="30"/>
        <v>39648</v>
      </c>
    </row>
    <row r="1961" ht="13.5">
      <c r="A1961">
        <f t="shared" si="30"/>
        <v>39649</v>
      </c>
    </row>
    <row r="1962" ht="13.5">
      <c r="A1962">
        <f t="shared" si="30"/>
        <v>39650</v>
      </c>
    </row>
    <row r="1963" ht="13.5">
      <c r="A1963">
        <f t="shared" si="30"/>
        <v>39651</v>
      </c>
    </row>
    <row r="1964" ht="13.5">
      <c r="A1964">
        <f t="shared" si="30"/>
        <v>39652</v>
      </c>
    </row>
    <row r="1965" ht="13.5">
      <c r="A1965">
        <f t="shared" si="30"/>
        <v>39653</v>
      </c>
    </row>
    <row r="1966" ht="13.5">
      <c r="A1966">
        <f t="shared" si="30"/>
        <v>39654</v>
      </c>
    </row>
    <row r="1967" ht="13.5">
      <c r="A1967">
        <f t="shared" si="30"/>
        <v>39655</v>
      </c>
    </row>
    <row r="1968" ht="13.5">
      <c r="A1968">
        <f t="shared" si="30"/>
        <v>39656</v>
      </c>
    </row>
    <row r="1969" ht="13.5">
      <c r="A1969">
        <f t="shared" si="30"/>
        <v>39657</v>
      </c>
    </row>
    <row r="1970" ht="13.5">
      <c r="A1970">
        <f t="shared" si="30"/>
        <v>39658</v>
      </c>
    </row>
    <row r="1971" ht="13.5">
      <c r="A1971">
        <f t="shared" si="30"/>
        <v>39659</v>
      </c>
    </row>
    <row r="1972" ht="13.5">
      <c r="A1972">
        <f t="shared" si="30"/>
        <v>39660</v>
      </c>
    </row>
    <row r="1973" ht="13.5">
      <c r="A1973">
        <f t="shared" si="30"/>
        <v>39661</v>
      </c>
    </row>
    <row r="1974" ht="13.5">
      <c r="A1974">
        <f t="shared" si="30"/>
        <v>39662</v>
      </c>
    </row>
    <row r="1975" ht="13.5">
      <c r="A1975">
        <f t="shared" si="30"/>
        <v>39663</v>
      </c>
    </row>
    <row r="1976" ht="13.5">
      <c r="A1976">
        <f t="shared" si="30"/>
        <v>39664</v>
      </c>
    </row>
    <row r="1977" ht="13.5">
      <c r="A1977">
        <f t="shared" si="30"/>
        <v>39665</v>
      </c>
    </row>
    <row r="1978" ht="13.5">
      <c r="A1978">
        <f t="shared" si="30"/>
        <v>39666</v>
      </c>
    </row>
    <row r="1979" spans="1:2" ht="13.5">
      <c r="A1979">
        <f t="shared" si="30"/>
        <v>39667</v>
      </c>
      <c r="B1979" t="s">
        <v>447</v>
      </c>
    </row>
    <row r="1980" ht="13.5">
      <c r="A1980">
        <f t="shared" si="30"/>
        <v>39668</v>
      </c>
    </row>
    <row r="1981" ht="13.5">
      <c r="A1981">
        <f t="shared" si="30"/>
        <v>39669</v>
      </c>
    </row>
    <row r="1982" ht="13.5">
      <c r="A1982">
        <f t="shared" si="30"/>
        <v>39670</v>
      </c>
    </row>
    <row r="1983" ht="13.5">
      <c r="A1983">
        <f t="shared" si="30"/>
        <v>39671</v>
      </c>
    </row>
    <row r="1984" ht="13.5">
      <c r="A1984">
        <f t="shared" si="30"/>
        <v>39672</v>
      </c>
    </row>
    <row r="1985" spans="1:2" ht="13.5">
      <c r="A1985">
        <f aca="true" t="shared" si="31" ref="A1985:A2048">A1984+1</f>
        <v>39673</v>
      </c>
      <c r="B1985" t="s">
        <v>448</v>
      </c>
    </row>
    <row r="1986" ht="13.5">
      <c r="A1986">
        <f t="shared" si="31"/>
        <v>39674</v>
      </c>
    </row>
    <row r="1987" ht="13.5">
      <c r="A1987">
        <f t="shared" si="31"/>
        <v>39675</v>
      </c>
    </row>
    <row r="1988" ht="13.5">
      <c r="A1988">
        <f t="shared" si="31"/>
        <v>39676</v>
      </c>
    </row>
    <row r="1989" ht="13.5">
      <c r="A1989">
        <f t="shared" si="31"/>
        <v>39677</v>
      </c>
    </row>
    <row r="1990" spans="1:2" ht="13.5">
      <c r="A1990">
        <f t="shared" si="31"/>
        <v>39678</v>
      </c>
      <c r="B1990" t="s">
        <v>449</v>
      </c>
    </row>
    <row r="1991" ht="13.5">
      <c r="A1991">
        <f t="shared" si="31"/>
        <v>39679</v>
      </c>
    </row>
    <row r="1992" ht="13.5">
      <c r="A1992">
        <f t="shared" si="31"/>
        <v>39680</v>
      </c>
    </row>
    <row r="1993" ht="13.5">
      <c r="A1993">
        <f t="shared" si="31"/>
        <v>39681</v>
      </c>
    </row>
    <row r="1994" ht="13.5">
      <c r="A1994">
        <f t="shared" si="31"/>
        <v>39682</v>
      </c>
    </row>
    <row r="1995" ht="13.5">
      <c r="A1995">
        <f t="shared" si="31"/>
        <v>39683</v>
      </c>
    </row>
    <row r="1996" ht="13.5">
      <c r="A1996">
        <f t="shared" si="31"/>
        <v>39684</v>
      </c>
    </row>
    <row r="1997" ht="13.5">
      <c r="A1997">
        <f t="shared" si="31"/>
        <v>39685</v>
      </c>
    </row>
    <row r="1998" ht="13.5">
      <c r="A1998">
        <f t="shared" si="31"/>
        <v>39686</v>
      </c>
    </row>
    <row r="1999" ht="13.5">
      <c r="A1999">
        <f t="shared" si="31"/>
        <v>39687</v>
      </c>
    </row>
    <row r="2000" ht="13.5">
      <c r="A2000">
        <f t="shared" si="31"/>
        <v>39688</v>
      </c>
    </row>
    <row r="2001" ht="13.5">
      <c r="A2001">
        <f t="shared" si="31"/>
        <v>39689</v>
      </c>
    </row>
    <row r="2002" ht="13.5">
      <c r="A2002">
        <f t="shared" si="31"/>
        <v>39690</v>
      </c>
    </row>
    <row r="2003" ht="13.5">
      <c r="A2003">
        <f t="shared" si="31"/>
        <v>39691</v>
      </c>
    </row>
    <row r="2004" ht="13.5">
      <c r="A2004">
        <f t="shared" si="31"/>
        <v>39692</v>
      </c>
    </row>
    <row r="2005" ht="13.5">
      <c r="A2005">
        <f t="shared" si="31"/>
        <v>39693</v>
      </c>
    </row>
    <row r="2006" ht="13.5">
      <c r="A2006">
        <f t="shared" si="31"/>
        <v>39694</v>
      </c>
    </row>
    <row r="2007" ht="13.5">
      <c r="A2007">
        <f t="shared" si="31"/>
        <v>39695</v>
      </c>
    </row>
    <row r="2008" ht="13.5">
      <c r="A2008">
        <f t="shared" si="31"/>
        <v>39696</v>
      </c>
    </row>
    <row r="2009" ht="13.5">
      <c r="A2009">
        <f t="shared" si="31"/>
        <v>39697</v>
      </c>
    </row>
    <row r="2010" ht="13.5">
      <c r="A2010">
        <f t="shared" si="31"/>
        <v>39698</v>
      </c>
    </row>
    <row r="2011" ht="13.5">
      <c r="A2011">
        <f t="shared" si="31"/>
        <v>39699</v>
      </c>
    </row>
    <row r="2012" ht="13.5">
      <c r="A2012">
        <f t="shared" si="31"/>
        <v>39700</v>
      </c>
    </row>
    <row r="2013" ht="13.5">
      <c r="A2013">
        <f t="shared" si="31"/>
        <v>39701</v>
      </c>
    </row>
    <row r="2014" ht="13.5">
      <c r="A2014">
        <f t="shared" si="31"/>
        <v>39702</v>
      </c>
    </row>
    <row r="2015" ht="13.5">
      <c r="A2015">
        <f t="shared" si="31"/>
        <v>39703</v>
      </c>
    </row>
    <row r="2016" ht="13.5">
      <c r="A2016">
        <f t="shared" si="31"/>
        <v>39704</v>
      </c>
    </row>
    <row r="2017" ht="13.5">
      <c r="A2017">
        <f t="shared" si="31"/>
        <v>39705</v>
      </c>
    </row>
    <row r="2018" ht="13.5">
      <c r="A2018">
        <f t="shared" si="31"/>
        <v>39706</v>
      </c>
    </row>
    <row r="2019" ht="13.5">
      <c r="A2019">
        <f t="shared" si="31"/>
        <v>39707</v>
      </c>
    </row>
    <row r="2020" ht="13.5">
      <c r="A2020">
        <f t="shared" si="31"/>
        <v>39708</v>
      </c>
    </row>
    <row r="2021" ht="13.5">
      <c r="A2021">
        <f t="shared" si="31"/>
        <v>39709</v>
      </c>
    </row>
    <row r="2022" ht="13.5">
      <c r="A2022">
        <f t="shared" si="31"/>
        <v>39710</v>
      </c>
    </row>
    <row r="2023" ht="13.5">
      <c r="A2023">
        <f t="shared" si="31"/>
        <v>39711</v>
      </c>
    </row>
    <row r="2024" ht="13.5">
      <c r="A2024">
        <f t="shared" si="31"/>
        <v>39712</v>
      </c>
    </row>
    <row r="2025" ht="13.5">
      <c r="A2025">
        <f t="shared" si="31"/>
        <v>39713</v>
      </c>
    </row>
    <row r="2026" ht="13.5">
      <c r="A2026">
        <f t="shared" si="31"/>
        <v>39714</v>
      </c>
    </row>
    <row r="2027" ht="13.5">
      <c r="A2027">
        <f t="shared" si="31"/>
        <v>39715</v>
      </c>
    </row>
    <row r="2028" ht="13.5">
      <c r="A2028">
        <f t="shared" si="31"/>
        <v>39716</v>
      </c>
    </row>
    <row r="2029" ht="13.5">
      <c r="A2029">
        <f t="shared" si="31"/>
        <v>39717</v>
      </c>
    </row>
    <row r="2030" ht="13.5">
      <c r="A2030">
        <f t="shared" si="31"/>
        <v>39718</v>
      </c>
    </row>
    <row r="2031" ht="13.5">
      <c r="A2031">
        <f t="shared" si="31"/>
        <v>39719</v>
      </c>
    </row>
    <row r="2032" ht="13.5">
      <c r="A2032">
        <f t="shared" si="31"/>
        <v>39720</v>
      </c>
    </row>
    <row r="2033" ht="13.5">
      <c r="A2033">
        <f t="shared" si="31"/>
        <v>39721</v>
      </c>
    </row>
    <row r="2034" spans="1:2" ht="13.5">
      <c r="A2034">
        <f t="shared" si="31"/>
        <v>39722</v>
      </c>
      <c r="B2034" t="s">
        <v>542</v>
      </c>
    </row>
    <row r="2035" ht="13.5">
      <c r="A2035">
        <f t="shared" si="31"/>
        <v>39723</v>
      </c>
    </row>
    <row r="2036" ht="13.5">
      <c r="A2036">
        <f t="shared" si="31"/>
        <v>39724</v>
      </c>
    </row>
    <row r="2037" ht="13.5">
      <c r="A2037">
        <f t="shared" si="31"/>
        <v>39725</v>
      </c>
    </row>
    <row r="2038" ht="13.5">
      <c r="A2038">
        <f t="shared" si="31"/>
        <v>39726</v>
      </c>
    </row>
    <row r="2039" ht="13.5">
      <c r="A2039">
        <f t="shared" si="31"/>
        <v>39727</v>
      </c>
    </row>
    <row r="2040" ht="13.5">
      <c r="A2040">
        <f t="shared" si="31"/>
        <v>39728</v>
      </c>
    </row>
    <row r="2041" ht="13.5">
      <c r="A2041">
        <f t="shared" si="31"/>
        <v>39729</v>
      </c>
    </row>
    <row r="2042" ht="13.5">
      <c r="A2042">
        <f t="shared" si="31"/>
        <v>39730</v>
      </c>
    </row>
    <row r="2043" ht="13.5">
      <c r="A2043">
        <f t="shared" si="31"/>
        <v>39731</v>
      </c>
    </row>
    <row r="2044" ht="13.5">
      <c r="A2044">
        <f t="shared" si="31"/>
        <v>39732</v>
      </c>
    </row>
    <row r="2045" ht="13.5">
      <c r="A2045">
        <f t="shared" si="31"/>
        <v>39733</v>
      </c>
    </row>
    <row r="2046" ht="13.5">
      <c r="A2046">
        <f t="shared" si="31"/>
        <v>39734</v>
      </c>
    </row>
    <row r="2047" ht="13.5">
      <c r="A2047">
        <f t="shared" si="31"/>
        <v>39735</v>
      </c>
    </row>
    <row r="2048" ht="13.5">
      <c r="A2048">
        <f t="shared" si="31"/>
        <v>39736</v>
      </c>
    </row>
    <row r="2049" ht="13.5">
      <c r="A2049">
        <f aca="true" t="shared" si="32" ref="A2049:A2112">A2048+1</f>
        <v>39737</v>
      </c>
    </row>
    <row r="2050" ht="13.5">
      <c r="A2050">
        <f t="shared" si="32"/>
        <v>39738</v>
      </c>
    </row>
    <row r="2051" ht="13.5">
      <c r="A2051">
        <f t="shared" si="32"/>
        <v>39739</v>
      </c>
    </row>
    <row r="2052" ht="13.5">
      <c r="A2052">
        <f t="shared" si="32"/>
        <v>39740</v>
      </c>
    </row>
    <row r="2053" ht="13.5">
      <c r="A2053">
        <f t="shared" si="32"/>
        <v>39741</v>
      </c>
    </row>
    <row r="2054" ht="13.5">
      <c r="A2054">
        <f t="shared" si="32"/>
        <v>39742</v>
      </c>
    </row>
    <row r="2055" ht="13.5">
      <c r="A2055">
        <f t="shared" si="32"/>
        <v>39743</v>
      </c>
    </row>
    <row r="2056" ht="13.5">
      <c r="A2056">
        <f t="shared" si="32"/>
        <v>39744</v>
      </c>
    </row>
    <row r="2057" ht="13.5">
      <c r="A2057">
        <f t="shared" si="32"/>
        <v>39745</v>
      </c>
    </row>
    <row r="2058" ht="13.5">
      <c r="A2058">
        <f t="shared" si="32"/>
        <v>39746</v>
      </c>
    </row>
    <row r="2059" ht="13.5">
      <c r="A2059">
        <f t="shared" si="32"/>
        <v>39747</v>
      </c>
    </row>
    <row r="2060" ht="13.5">
      <c r="A2060">
        <f t="shared" si="32"/>
        <v>39748</v>
      </c>
    </row>
    <row r="2061" ht="13.5">
      <c r="A2061">
        <f t="shared" si="32"/>
        <v>39749</v>
      </c>
    </row>
    <row r="2062" ht="13.5">
      <c r="A2062">
        <f t="shared" si="32"/>
        <v>39750</v>
      </c>
    </row>
    <row r="2063" ht="13.5">
      <c r="A2063">
        <f t="shared" si="32"/>
        <v>39751</v>
      </c>
    </row>
    <row r="2064" ht="13.5">
      <c r="A2064">
        <f t="shared" si="32"/>
        <v>39752</v>
      </c>
    </row>
    <row r="2065" ht="13.5">
      <c r="A2065">
        <f t="shared" si="32"/>
        <v>39753</v>
      </c>
    </row>
    <row r="2066" ht="13.5">
      <c r="A2066">
        <f t="shared" si="32"/>
        <v>39754</v>
      </c>
    </row>
    <row r="2067" ht="13.5">
      <c r="A2067">
        <f t="shared" si="32"/>
        <v>39755</v>
      </c>
    </row>
    <row r="2068" ht="13.5">
      <c r="A2068">
        <f t="shared" si="32"/>
        <v>39756</v>
      </c>
    </row>
    <row r="2069" ht="13.5">
      <c r="A2069">
        <f t="shared" si="32"/>
        <v>39757</v>
      </c>
    </row>
    <row r="2070" ht="13.5">
      <c r="A2070">
        <f t="shared" si="32"/>
        <v>39758</v>
      </c>
    </row>
    <row r="2071" ht="13.5">
      <c r="A2071">
        <f t="shared" si="32"/>
        <v>39759</v>
      </c>
    </row>
    <row r="2072" ht="13.5">
      <c r="A2072">
        <f t="shared" si="32"/>
        <v>39760</v>
      </c>
    </row>
    <row r="2073" ht="13.5">
      <c r="A2073">
        <f t="shared" si="32"/>
        <v>39761</v>
      </c>
    </row>
    <row r="2074" ht="13.5">
      <c r="A2074">
        <f t="shared" si="32"/>
        <v>39762</v>
      </c>
    </row>
    <row r="2075" ht="13.5">
      <c r="A2075">
        <f t="shared" si="32"/>
        <v>39763</v>
      </c>
    </row>
    <row r="2076" ht="13.5">
      <c r="A2076">
        <f t="shared" si="32"/>
        <v>39764</v>
      </c>
    </row>
    <row r="2077" ht="13.5">
      <c r="A2077">
        <f t="shared" si="32"/>
        <v>39765</v>
      </c>
    </row>
    <row r="2078" ht="13.5">
      <c r="A2078">
        <f t="shared" si="32"/>
        <v>39766</v>
      </c>
    </row>
    <row r="2079" ht="13.5">
      <c r="A2079">
        <f t="shared" si="32"/>
        <v>39767</v>
      </c>
    </row>
    <row r="2080" ht="13.5">
      <c r="A2080">
        <f t="shared" si="32"/>
        <v>39768</v>
      </c>
    </row>
    <row r="2081" ht="13.5">
      <c r="A2081">
        <f t="shared" si="32"/>
        <v>39769</v>
      </c>
    </row>
    <row r="2082" ht="13.5">
      <c r="A2082">
        <f t="shared" si="32"/>
        <v>39770</v>
      </c>
    </row>
    <row r="2083" ht="13.5">
      <c r="A2083">
        <f t="shared" si="32"/>
        <v>39771</v>
      </c>
    </row>
    <row r="2084" ht="13.5">
      <c r="A2084">
        <f t="shared" si="32"/>
        <v>39772</v>
      </c>
    </row>
    <row r="2085" ht="13.5">
      <c r="A2085">
        <f t="shared" si="32"/>
        <v>39773</v>
      </c>
    </row>
    <row r="2086" ht="13.5">
      <c r="A2086">
        <f t="shared" si="32"/>
        <v>39774</v>
      </c>
    </row>
    <row r="2087" ht="13.5">
      <c r="A2087">
        <f t="shared" si="32"/>
        <v>39775</v>
      </c>
    </row>
    <row r="2088" ht="13.5">
      <c r="A2088">
        <f t="shared" si="32"/>
        <v>39776</v>
      </c>
    </row>
    <row r="2089" ht="13.5">
      <c r="A2089">
        <f t="shared" si="32"/>
        <v>39777</v>
      </c>
    </row>
    <row r="2090" ht="13.5">
      <c r="A2090">
        <f t="shared" si="32"/>
        <v>39778</v>
      </c>
    </row>
    <row r="2091" ht="13.5">
      <c r="A2091">
        <f t="shared" si="32"/>
        <v>39779</v>
      </c>
    </row>
    <row r="2092" ht="13.5">
      <c r="A2092">
        <f t="shared" si="32"/>
        <v>39780</v>
      </c>
    </row>
    <row r="2093" ht="13.5">
      <c r="A2093">
        <f t="shared" si="32"/>
        <v>39781</v>
      </c>
    </row>
    <row r="2094" ht="13.5">
      <c r="A2094">
        <f t="shared" si="32"/>
        <v>39782</v>
      </c>
    </row>
    <row r="2095" ht="13.5">
      <c r="A2095">
        <f t="shared" si="32"/>
        <v>39783</v>
      </c>
    </row>
    <row r="2096" ht="13.5">
      <c r="A2096">
        <f t="shared" si="32"/>
        <v>39784</v>
      </c>
    </row>
    <row r="2097" ht="13.5">
      <c r="A2097">
        <f t="shared" si="32"/>
        <v>39785</v>
      </c>
    </row>
    <row r="2098" ht="13.5">
      <c r="A2098">
        <f t="shared" si="32"/>
        <v>39786</v>
      </c>
    </row>
    <row r="2099" ht="13.5">
      <c r="A2099">
        <f t="shared" si="32"/>
        <v>39787</v>
      </c>
    </row>
    <row r="2100" ht="13.5">
      <c r="A2100">
        <f t="shared" si="32"/>
        <v>39788</v>
      </c>
    </row>
    <row r="2101" ht="13.5">
      <c r="A2101">
        <f t="shared" si="32"/>
        <v>39789</v>
      </c>
    </row>
    <row r="2102" ht="13.5">
      <c r="A2102">
        <f t="shared" si="32"/>
        <v>39790</v>
      </c>
    </row>
    <row r="2103" ht="13.5">
      <c r="A2103">
        <f t="shared" si="32"/>
        <v>39791</v>
      </c>
    </row>
    <row r="2104" ht="13.5">
      <c r="A2104">
        <f t="shared" si="32"/>
        <v>39792</v>
      </c>
    </row>
    <row r="2105" ht="13.5">
      <c r="A2105">
        <f t="shared" si="32"/>
        <v>39793</v>
      </c>
    </row>
    <row r="2106" ht="13.5">
      <c r="A2106">
        <f t="shared" si="32"/>
        <v>39794</v>
      </c>
    </row>
    <row r="2107" ht="13.5">
      <c r="A2107">
        <f t="shared" si="32"/>
        <v>39795</v>
      </c>
    </row>
    <row r="2108" ht="13.5">
      <c r="A2108">
        <f t="shared" si="32"/>
        <v>39796</v>
      </c>
    </row>
    <row r="2109" ht="13.5">
      <c r="A2109">
        <f t="shared" si="32"/>
        <v>39797</v>
      </c>
    </row>
    <row r="2110" ht="13.5">
      <c r="A2110">
        <f t="shared" si="32"/>
        <v>39798</v>
      </c>
    </row>
    <row r="2111" ht="13.5">
      <c r="A2111">
        <f t="shared" si="32"/>
        <v>39799</v>
      </c>
    </row>
    <row r="2112" ht="13.5">
      <c r="A2112">
        <f t="shared" si="32"/>
        <v>39800</v>
      </c>
    </row>
    <row r="2113" ht="13.5">
      <c r="A2113">
        <f aca="true" t="shared" si="33" ref="A2113:A2176">A2112+1</f>
        <v>39801</v>
      </c>
    </row>
    <row r="2114" ht="13.5">
      <c r="A2114">
        <f t="shared" si="33"/>
        <v>39802</v>
      </c>
    </row>
    <row r="2115" ht="13.5">
      <c r="A2115">
        <f t="shared" si="33"/>
        <v>39803</v>
      </c>
    </row>
    <row r="2116" ht="13.5">
      <c r="A2116">
        <f t="shared" si="33"/>
        <v>39804</v>
      </c>
    </row>
    <row r="2117" ht="13.5">
      <c r="A2117">
        <f t="shared" si="33"/>
        <v>39805</v>
      </c>
    </row>
    <row r="2118" ht="13.5">
      <c r="A2118">
        <f t="shared" si="33"/>
        <v>39806</v>
      </c>
    </row>
    <row r="2119" ht="13.5">
      <c r="A2119">
        <f t="shared" si="33"/>
        <v>39807</v>
      </c>
    </row>
    <row r="2120" ht="13.5">
      <c r="A2120">
        <f t="shared" si="33"/>
        <v>39808</v>
      </c>
    </row>
    <row r="2121" ht="13.5">
      <c r="A2121">
        <f t="shared" si="33"/>
        <v>39809</v>
      </c>
    </row>
    <row r="2122" ht="13.5">
      <c r="A2122">
        <f t="shared" si="33"/>
        <v>39810</v>
      </c>
    </row>
    <row r="2123" ht="13.5">
      <c r="A2123">
        <f t="shared" si="33"/>
        <v>39811</v>
      </c>
    </row>
    <row r="2124" ht="13.5">
      <c r="A2124">
        <f t="shared" si="33"/>
        <v>39812</v>
      </c>
    </row>
    <row r="2125" ht="13.5">
      <c r="A2125">
        <f t="shared" si="33"/>
        <v>39813</v>
      </c>
    </row>
    <row r="2126" ht="13.5">
      <c r="A2126">
        <f t="shared" si="33"/>
        <v>39814</v>
      </c>
    </row>
    <row r="2127" ht="13.5">
      <c r="A2127">
        <f t="shared" si="33"/>
        <v>39815</v>
      </c>
    </row>
    <row r="2128" ht="13.5">
      <c r="A2128">
        <f t="shared" si="33"/>
        <v>39816</v>
      </c>
    </row>
    <row r="2129" ht="13.5">
      <c r="A2129">
        <f t="shared" si="33"/>
        <v>39817</v>
      </c>
    </row>
    <row r="2130" ht="13.5">
      <c r="A2130">
        <f t="shared" si="33"/>
        <v>39818</v>
      </c>
    </row>
    <row r="2131" ht="13.5">
      <c r="A2131">
        <f t="shared" si="33"/>
        <v>39819</v>
      </c>
    </row>
    <row r="2132" ht="13.5">
      <c r="A2132">
        <f t="shared" si="33"/>
        <v>39820</v>
      </c>
    </row>
    <row r="2133" ht="13.5">
      <c r="A2133">
        <f t="shared" si="33"/>
        <v>39821</v>
      </c>
    </row>
    <row r="2134" ht="13.5">
      <c r="A2134">
        <f t="shared" si="33"/>
        <v>39822</v>
      </c>
    </row>
    <row r="2135" ht="13.5">
      <c r="A2135">
        <f t="shared" si="33"/>
        <v>39823</v>
      </c>
    </row>
    <row r="2136" ht="13.5">
      <c r="A2136">
        <f t="shared" si="33"/>
        <v>39824</v>
      </c>
    </row>
    <row r="2137" ht="13.5">
      <c r="A2137">
        <f t="shared" si="33"/>
        <v>39825</v>
      </c>
    </row>
    <row r="2138" ht="13.5">
      <c r="A2138">
        <f t="shared" si="33"/>
        <v>39826</v>
      </c>
    </row>
    <row r="2139" ht="13.5">
      <c r="A2139">
        <f t="shared" si="33"/>
        <v>39827</v>
      </c>
    </row>
    <row r="2140" ht="13.5">
      <c r="A2140">
        <f t="shared" si="33"/>
        <v>39828</v>
      </c>
    </row>
    <row r="2141" ht="13.5">
      <c r="A2141">
        <f t="shared" si="33"/>
        <v>39829</v>
      </c>
    </row>
    <row r="2142" ht="13.5">
      <c r="A2142">
        <f t="shared" si="33"/>
        <v>39830</v>
      </c>
    </row>
    <row r="2143" ht="13.5">
      <c r="A2143">
        <f t="shared" si="33"/>
        <v>39831</v>
      </c>
    </row>
    <row r="2144" ht="13.5">
      <c r="A2144">
        <f t="shared" si="33"/>
        <v>39832</v>
      </c>
    </row>
    <row r="2145" ht="13.5">
      <c r="A2145">
        <f t="shared" si="33"/>
        <v>39833</v>
      </c>
    </row>
    <row r="2146" ht="13.5">
      <c r="A2146">
        <f t="shared" si="33"/>
        <v>39834</v>
      </c>
    </row>
    <row r="2147" ht="13.5">
      <c r="A2147">
        <f t="shared" si="33"/>
        <v>39835</v>
      </c>
    </row>
    <row r="2148" ht="13.5">
      <c r="A2148">
        <f t="shared" si="33"/>
        <v>39836</v>
      </c>
    </row>
    <row r="2149" ht="13.5">
      <c r="A2149">
        <f t="shared" si="33"/>
        <v>39837</v>
      </c>
    </row>
    <row r="2150" ht="13.5">
      <c r="A2150">
        <f t="shared" si="33"/>
        <v>39838</v>
      </c>
    </row>
    <row r="2151" ht="13.5">
      <c r="A2151">
        <f t="shared" si="33"/>
        <v>39839</v>
      </c>
    </row>
    <row r="2152" ht="13.5">
      <c r="A2152">
        <f t="shared" si="33"/>
        <v>39840</v>
      </c>
    </row>
    <row r="2153" ht="13.5">
      <c r="A2153">
        <f t="shared" si="33"/>
        <v>39841</v>
      </c>
    </row>
    <row r="2154" ht="13.5">
      <c r="A2154">
        <f t="shared" si="33"/>
        <v>39842</v>
      </c>
    </row>
    <row r="2155" ht="13.5">
      <c r="A2155">
        <f t="shared" si="33"/>
        <v>39843</v>
      </c>
    </row>
    <row r="2156" ht="13.5">
      <c r="A2156">
        <f t="shared" si="33"/>
        <v>39844</v>
      </c>
    </row>
    <row r="2157" ht="13.5">
      <c r="A2157">
        <f t="shared" si="33"/>
        <v>39845</v>
      </c>
    </row>
    <row r="2158" ht="13.5">
      <c r="A2158">
        <f t="shared" si="33"/>
        <v>39846</v>
      </c>
    </row>
    <row r="2159" ht="13.5">
      <c r="A2159">
        <f t="shared" si="33"/>
        <v>39847</v>
      </c>
    </row>
    <row r="2160" ht="13.5">
      <c r="A2160">
        <f t="shared" si="33"/>
        <v>39848</v>
      </c>
    </row>
    <row r="2161" ht="13.5">
      <c r="A2161">
        <f t="shared" si="33"/>
        <v>39849</v>
      </c>
    </row>
    <row r="2162" ht="13.5">
      <c r="A2162">
        <f t="shared" si="33"/>
        <v>39850</v>
      </c>
    </row>
    <row r="2163" ht="13.5">
      <c r="A2163">
        <f t="shared" si="33"/>
        <v>39851</v>
      </c>
    </row>
    <row r="2164" ht="13.5">
      <c r="A2164">
        <f t="shared" si="33"/>
        <v>39852</v>
      </c>
    </row>
    <row r="2165" ht="13.5">
      <c r="A2165">
        <f t="shared" si="33"/>
        <v>39853</v>
      </c>
    </row>
    <row r="2166" ht="13.5">
      <c r="A2166">
        <f t="shared" si="33"/>
        <v>39854</v>
      </c>
    </row>
    <row r="2167" ht="13.5">
      <c r="A2167">
        <f t="shared" si="33"/>
        <v>39855</v>
      </c>
    </row>
    <row r="2168" ht="13.5">
      <c r="A2168">
        <f t="shared" si="33"/>
        <v>39856</v>
      </c>
    </row>
    <row r="2169" ht="13.5">
      <c r="A2169">
        <f t="shared" si="33"/>
        <v>39857</v>
      </c>
    </row>
    <row r="2170" ht="13.5">
      <c r="A2170">
        <f t="shared" si="33"/>
        <v>39858</v>
      </c>
    </row>
    <row r="2171" ht="13.5">
      <c r="A2171">
        <f t="shared" si="33"/>
        <v>39859</v>
      </c>
    </row>
    <row r="2172" ht="13.5">
      <c r="A2172">
        <f t="shared" si="33"/>
        <v>39860</v>
      </c>
    </row>
    <row r="2173" ht="13.5">
      <c r="A2173">
        <f t="shared" si="33"/>
        <v>39861</v>
      </c>
    </row>
    <row r="2174" ht="13.5">
      <c r="A2174">
        <f t="shared" si="33"/>
        <v>39862</v>
      </c>
    </row>
    <row r="2175" ht="13.5">
      <c r="A2175">
        <f t="shared" si="33"/>
        <v>39863</v>
      </c>
    </row>
    <row r="2176" ht="13.5">
      <c r="A2176">
        <f t="shared" si="33"/>
        <v>39864</v>
      </c>
    </row>
    <row r="2177" ht="13.5">
      <c r="A2177">
        <f aca="true" t="shared" si="34" ref="A2177:A2240">A2176+1</f>
        <v>39865</v>
      </c>
    </row>
    <row r="2178" ht="13.5">
      <c r="A2178">
        <f t="shared" si="34"/>
        <v>39866</v>
      </c>
    </row>
    <row r="2179" ht="13.5">
      <c r="A2179">
        <f t="shared" si="34"/>
        <v>39867</v>
      </c>
    </row>
    <row r="2180" ht="13.5">
      <c r="A2180">
        <f t="shared" si="34"/>
        <v>39868</v>
      </c>
    </row>
    <row r="2181" ht="13.5">
      <c r="A2181">
        <f t="shared" si="34"/>
        <v>39869</v>
      </c>
    </row>
    <row r="2182" ht="13.5">
      <c r="A2182">
        <f t="shared" si="34"/>
        <v>39870</v>
      </c>
    </row>
    <row r="2183" ht="13.5">
      <c r="A2183">
        <f t="shared" si="34"/>
        <v>39871</v>
      </c>
    </row>
    <row r="2184" ht="13.5">
      <c r="A2184">
        <f t="shared" si="34"/>
        <v>39872</v>
      </c>
    </row>
    <row r="2185" ht="13.5">
      <c r="A2185">
        <f t="shared" si="34"/>
        <v>39873</v>
      </c>
    </row>
    <row r="2186" ht="13.5">
      <c r="A2186">
        <f t="shared" si="34"/>
        <v>39874</v>
      </c>
    </row>
    <row r="2187" ht="13.5">
      <c r="A2187">
        <f t="shared" si="34"/>
        <v>39875</v>
      </c>
    </row>
    <row r="2188" ht="13.5">
      <c r="A2188">
        <f t="shared" si="34"/>
        <v>39876</v>
      </c>
    </row>
    <row r="2189" ht="13.5">
      <c r="A2189">
        <f t="shared" si="34"/>
        <v>39877</v>
      </c>
    </row>
    <row r="2190" ht="13.5">
      <c r="A2190">
        <f t="shared" si="34"/>
        <v>39878</v>
      </c>
    </row>
    <row r="2191" ht="13.5">
      <c r="A2191">
        <f t="shared" si="34"/>
        <v>39879</v>
      </c>
    </row>
    <row r="2192" ht="13.5">
      <c r="A2192">
        <f t="shared" si="34"/>
        <v>39880</v>
      </c>
    </row>
    <row r="2193" ht="13.5">
      <c r="A2193">
        <f t="shared" si="34"/>
        <v>39881</v>
      </c>
    </row>
    <row r="2194" ht="13.5">
      <c r="A2194">
        <f t="shared" si="34"/>
        <v>39882</v>
      </c>
    </row>
    <row r="2195" ht="13.5">
      <c r="A2195">
        <f t="shared" si="34"/>
        <v>39883</v>
      </c>
    </row>
    <row r="2196" ht="13.5">
      <c r="A2196">
        <f t="shared" si="34"/>
        <v>39884</v>
      </c>
    </row>
    <row r="2197" ht="13.5">
      <c r="A2197">
        <f t="shared" si="34"/>
        <v>39885</v>
      </c>
    </row>
    <row r="2198" ht="13.5">
      <c r="A2198">
        <f t="shared" si="34"/>
        <v>39886</v>
      </c>
    </row>
    <row r="2199" ht="13.5">
      <c r="A2199">
        <f t="shared" si="34"/>
        <v>39887</v>
      </c>
    </row>
    <row r="2200" ht="13.5">
      <c r="A2200">
        <f t="shared" si="34"/>
        <v>39888</v>
      </c>
    </row>
    <row r="2201" ht="13.5">
      <c r="A2201">
        <f t="shared" si="34"/>
        <v>39889</v>
      </c>
    </row>
    <row r="2202" ht="13.5">
      <c r="A2202">
        <f t="shared" si="34"/>
        <v>39890</v>
      </c>
    </row>
    <row r="2203" ht="13.5">
      <c r="A2203">
        <f t="shared" si="34"/>
        <v>39891</v>
      </c>
    </row>
    <row r="2204" ht="13.5">
      <c r="A2204">
        <f t="shared" si="34"/>
        <v>39892</v>
      </c>
    </row>
    <row r="2205" ht="13.5">
      <c r="A2205">
        <f t="shared" si="34"/>
        <v>39893</v>
      </c>
    </row>
    <row r="2206" ht="13.5">
      <c r="A2206">
        <f t="shared" si="34"/>
        <v>39894</v>
      </c>
    </row>
    <row r="2207" ht="13.5">
      <c r="A2207">
        <f t="shared" si="34"/>
        <v>39895</v>
      </c>
    </row>
    <row r="2208" ht="13.5">
      <c r="A2208">
        <f t="shared" si="34"/>
        <v>39896</v>
      </c>
    </row>
    <row r="2209" ht="13.5">
      <c r="A2209">
        <f t="shared" si="34"/>
        <v>39897</v>
      </c>
    </row>
    <row r="2210" ht="13.5">
      <c r="A2210">
        <f t="shared" si="34"/>
        <v>39898</v>
      </c>
    </row>
    <row r="2211" ht="13.5">
      <c r="A2211">
        <f t="shared" si="34"/>
        <v>39899</v>
      </c>
    </row>
    <row r="2212" ht="13.5">
      <c r="A2212">
        <f t="shared" si="34"/>
        <v>39900</v>
      </c>
    </row>
    <row r="2213" ht="13.5">
      <c r="A2213">
        <f t="shared" si="34"/>
        <v>39901</v>
      </c>
    </row>
    <row r="2214" ht="13.5">
      <c r="A2214">
        <f t="shared" si="34"/>
        <v>39902</v>
      </c>
    </row>
    <row r="2215" ht="13.5">
      <c r="A2215">
        <f t="shared" si="34"/>
        <v>39903</v>
      </c>
    </row>
    <row r="2216" ht="13.5">
      <c r="A2216">
        <f t="shared" si="34"/>
        <v>39904</v>
      </c>
    </row>
    <row r="2217" ht="13.5">
      <c r="A2217">
        <f t="shared" si="34"/>
        <v>39905</v>
      </c>
    </row>
    <row r="2218" ht="13.5">
      <c r="A2218">
        <f t="shared" si="34"/>
        <v>39906</v>
      </c>
    </row>
    <row r="2219" ht="13.5">
      <c r="A2219">
        <f t="shared" si="34"/>
        <v>39907</v>
      </c>
    </row>
    <row r="2220" ht="13.5">
      <c r="A2220">
        <f t="shared" si="34"/>
        <v>39908</v>
      </c>
    </row>
    <row r="2221" ht="13.5">
      <c r="A2221">
        <f t="shared" si="34"/>
        <v>39909</v>
      </c>
    </row>
    <row r="2222" ht="13.5">
      <c r="A2222">
        <f t="shared" si="34"/>
        <v>39910</v>
      </c>
    </row>
    <row r="2223" ht="13.5">
      <c r="A2223">
        <f t="shared" si="34"/>
        <v>39911</v>
      </c>
    </row>
    <row r="2224" ht="13.5">
      <c r="A2224">
        <f t="shared" si="34"/>
        <v>39912</v>
      </c>
    </row>
    <row r="2225" ht="13.5">
      <c r="A2225">
        <f t="shared" si="34"/>
        <v>39913</v>
      </c>
    </row>
    <row r="2226" ht="13.5">
      <c r="A2226">
        <f t="shared" si="34"/>
        <v>39914</v>
      </c>
    </row>
    <row r="2227" ht="13.5">
      <c r="A2227">
        <f t="shared" si="34"/>
        <v>39915</v>
      </c>
    </row>
    <row r="2228" ht="13.5">
      <c r="A2228">
        <f t="shared" si="34"/>
        <v>39916</v>
      </c>
    </row>
    <row r="2229" ht="13.5">
      <c r="A2229">
        <f t="shared" si="34"/>
        <v>39917</v>
      </c>
    </row>
    <row r="2230" ht="13.5">
      <c r="A2230">
        <f t="shared" si="34"/>
        <v>39918</v>
      </c>
    </row>
    <row r="2231" ht="13.5">
      <c r="A2231">
        <f t="shared" si="34"/>
        <v>39919</v>
      </c>
    </row>
    <row r="2232" ht="13.5">
      <c r="A2232">
        <f t="shared" si="34"/>
        <v>39920</v>
      </c>
    </row>
    <row r="2233" ht="13.5">
      <c r="A2233">
        <f t="shared" si="34"/>
        <v>39921</v>
      </c>
    </row>
    <row r="2234" ht="13.5">
      <c r="A2234">
        <f t="shared" si="34"/>
        <v>39922</v>
      </c>
    </row>
    <row r="2235" ht="13.5">
      <c r="A2235">
        <f t="shared" si="34"/>
        <v>39923</v>
      </c>
    </row>
    <row r="2236" ht="13.5">
      <c r="A2236">
        <f t="shared" si="34"/>
        <v>39924</v>
      </c>
    </row>
    <row r="2237" ht="13.5">
      <c r="A2237">
        <f t="shared" si="34"/>
        <v>39925</v>
      </c>
    </row>
    <row r="2238" ht="13.5">
      <c r="A2238">
        <f t="shared" si="34"/>
        <v>39926</v>
      </c>
    </row>
    <row r="2239" ht="13.5">
      <c r="A2239">
        <f t="shared" si="34"/>
        <v>39927</v>
      </c>
    </row>
    <row r="2240" ht="13.5">
      <c r="A2240">
        <f t="shared" si="34"/>
        <v>39928</v>
      </c>
    </row>
    <row r="2241" ht="13.5">
      <c r="A2241">
        <f aca="true" t="shared" si="35" ref="A2241:A2304">A2240+1</f>
        <v>39929</v>
      </c>
    </row>
    <row r="2242" ht="13.5">
      <c r="A2242">
        <f t="shared" si="35"/>
        <v>39930</v>
      </c>
    </row>
    <row r="2243" ht="13.5">
      <c r="A2243">
        <f t="shared" si="35"/>
        <v>39931</v>
      </c>
    </row>
    <row r="2244" ht="13.5">
      <c r="A2244">
        <f t="shared" si="35"/>
        <v>39932</v>
      </c>
    </row>
    <row r="2245" ht="13.5">
      <c r="A2245">
        <f t="shared" si="35"/>
        <v>39933</v>
      </c>
    </row>
    <row r="2246" ht="13.5">
      <c r="A2246">
        <f t="shared" si="35"/>
        <v>39934</v>
      </c>
    </row>
    <row r="2247" ht="13.5">
      <c r="A2247">
        <f t="shared" si="35"/>
        <v>39935</v>
      </c>
    </row>
    <row r="2248" ht="13.5">
      <c r="A2248">
        <f t="shared" si="35"/>
        <v>39936</v>
      </c>
    </row>
    <row r="2249" ht="13.5">
      <c r="A2249">
        <f t="shared" si="35"/>
        <v>39937</v>
      </c>
    </row>
    <row r="2250" ht="13.5">
      <c r="A2250">
        <f t="shared" si="35"/>
        <v>39938</v>
      </c>
    </row>
    <row r="2251" ht="13.5">
      <c r="A2251">
        <f t="shared" si="35"/>
        <v>39939</v>
      </c>
    </row>
    <row r="2252" ht="13.5">
      <c r="A2252">
        <f t="shared" si="35"/>
        <v>39940</v>
      </c>
    </row>
    <row r="2253" ht="13.5">
      <c r="A2253">
        <f t="shared" si="35"/>
        <v>39941</v>
      </c>
    </row>
    <row r="2254" ht="13.5">
      <c r="A2254">
        <f t="shared" si="35"/>
        <v>39942</v>
      </c>
    </row>
    <row r="2255" ht="13.5">
      <c r="A2255">
        <f t="shared" si="35"/>
        <v>39943</v>
      </c>
    </row>
    <row r="2256" ht="13.5">
      <c r="A2256">
        <f t="shared" si="35"/>
        <v>39944</v>
      </c>
    </row>
    <row r="2257" ht="13.5">
      <c r="A2257">
        <f t="shared" si="35"/>
        <v>39945</v>
      </c>
    </row>
    <row r="2258" ht="13.5">
      <c r="A2258">
        <f t="shared" si="35"/>
        <v>39946</v>
      </c>
    </row>
    <row r="2259" ht="13.5">
      <c r="A2259">
        <f t="shared" si="35"/>
        <v>39947</v>
      </c>
    </row>
    <row r="2260" ht="13.5">
      <c r="A2260">
        <f t="shared" si="35"/>
        <v>39948</v>
      </c>
    </row>
    <row r="2261" ht="13.5">
      <c r="A2261">
        <f t="shared" si="35"/>
        <v>39949</v>
      </c>
    </row>
    <row r="2262" ht="13.5">
      <c r="A2262">
        <f t="shared" si="35"/>
        <v>39950</v>
      </c>
    </row>
    <row r="2263" ht="13.5">
      <c r="A2263">
        <f t="shared" si="35"/>
        <v>39951</v>
      </c>
    </row>
    <row r="2264" ht="13.5">
      <c r="A2264">
        <f t="shared" si="35"/>
        <v>39952</v>
      </c>
    </row>
    <row r="2265" ht="13.5">
      <c r="A2265">
        <f t="shared" si="35"/>
        <v>39953</v>
      </c>
    </row>
    <row r="2266" ht="13.5">
      <c r="A2266">
        <f t="shared" si="35"/>
        <v>39954</v>
      </c>
    </row>
    <row r="2267" ht="13.5">
      <c r="A2267">
        <f t="shared" si="35"/>
        <v>39955</v>
      </c>
    </row>
    <row r="2268" ht="13.5">
      <c r="A2268">
        <f t="shared" si="35"/>
        <v>39956</v>
      </c>
    </row>
    <row r="2269" ht="13.5">
      <c r="A2269">
        <f t="shared" si="35"/>
        <v>39957</v>
      </c>
    </row>
    <row r="2270" ht="13.5">
      <c r="A2270">
        <f t="shared" si="35"/>
        <v>39958</v>
      </c>
    </row>
    <row r="2271" ht="13.5">
      <c r="A2271">
        <f t="shared" si="35"/>
        <v>39959</v>
      </c>
    </row>
    <row r="2272" ht="13.5">
      <c r="A2272">
        <f t="shared" si="35"/>
        <v>39960</v>
      </c>
    </row>
    <row r="2273" ht="13.5">
      <c r="A2273">
        <f t="shared" si="35"/>
        <v>39961</v>
      </c>
    </row>
    <row r="2274" ht="13.5">
      <c r="A2274">
        <f t="shared" si="35"/>
        <v>39962</v>
      </c>
    </row>
    <row r="2275" ht="13.5">
      <c r="A2275">
        <f t="shared" si="35"/>
        <v>39963</v>
      </c>
    </row>
    <row r="2276" ht="13.5">
      <c r="A2276">
        <f t="shared" si="35"/>
        <v>39964</v>
      </c>
    </row>
    <row r="2277" ht="13.5">
      <c r="A2277">
        <f t="shared" si="35"/>
        <v>39965</v>
      </c>
    </row>
    <row r="2278" ht="13.5">
      <c r="A2278">
        <f t="shared" si="35"/>
        <v>39966</v>
      </c>
    </row>
    <row r="2279" ht="13.5">
      <c r="A2279">
        <f t="shared" si="35"/>
        <v>39967</v>
      </c>
    </row>
    <row r="2280" ht="13.5">
      <c r="A2280">
        <f t="shared" si="35"/>
        <v>39968</v>
      </c>
    </row>
    <row r="2281" ht="13.5">
      <c r="A2281">
        <f t="shared" si="35"/>
        <v>39969</v>
      </c>
    </row>
    <row r="2282" ht="13.5">
      <c r="A2282">
        <f t="shared" si="35"/>
        <v>39970</v>
      </c>
    </row>
    <row r="2283" ht="13.5">
      <c r="A2283">
        <f t="shared" si="35"/>
        <v>39971</v>
      </c>
    </row>
    <row r="2284" ht="13.5">
      <c r="A2284">
        <f t="shared" si="35"/>
        <v>39972</v>
      </c>
    </row>
    <row r="2285" ht="13.5">
      <c r="A2285">
        <f t="shared" si="35"/>
        <v>39973</v>
      </c>
    </row>
    <row r="2286" ht="13.5">
      <c r="A2286">
        <f t="shared" si="35"/>
        <v>39974</v>
      </c>
    </row>
    <row r="2287" ht="13.5">
      <c r="A2287">
        <f t="shared" si="35"/>
        <v>39975</v>
      </c>
    </row>
    <row r="2288" ht="13.5">
      <c r="A2288">
        <f t="shared" si="35"/>
        <v>39976</v>
      </c>
    </row>
    <row r="2289" ht="13.5">
      <c r="A2289">
        <f t="shared" si="35"/>
        <v>39977</v>
      </c>
    </row>
    <row r="2290" ht="13.5">
      <c r="A2290">
        <f t="shared" si="35"/>
        <v>39978</v>
      </c>
    </row>
    <row r="2291" ht="13.5">
      <c r="A2291">
        <f t="shared" si="35"/>
        <v>39979</v>
      </c>
    </row>
    <row r="2292" ht="13.5">
      <c r="A2292">
        <f t="shared" si="35"/>
        <v>39980</v>
      </c>
    </row>
    <row r="2293" ht="13.5">
      <c r="A2293">
        <f t="shared" si="35"/>
        <v>39981</v>
      </c>
    </row>
    <row r="2294" ht="13.5">
      <c r="A2294">
        <f t="shared" si="35"/>
        <v>39982</v>
      </c>
    </row>
    <row r="2295" ht="13.5">
      <c r="A2295">
        <f t="shared" si="35"/>
        <v>39983</v>
      </c>
    </row>
    <row r="2296" ht="13.5">
      <c r="A2296">
        <f t="shared" si="35"/>
        <v>39984</v>
      </c>
    </row>
    <row r="2297" ht="13.5">
      <c r="A2297">
        <f t="shared" si="35"/>
        <v>39985</v>
      </c>
    </row>
    <row r="2298" ht="13.5">
      <c r="A2298">
        <f t="shared" si="35"/>
        <v>39986</v>
      </c>
    </row>
    <row r="2299" ht="13.5">
      <c r="A2299">
        <f t="shared" si="35"/>
        <v>39987</v>
      </c>
    </row>
    <row r="2300" ht="13.5">
      <c r="A2300">
        <f t="shared" si="35"/>
        <v>39988</v>
      </c>
    </row>
    <row r="2301" ht="13.5">
      <c r="A2301">
        <f t="shared" si="35"/>
        <v>39989</v>
      </c>
    </row>
    <row r="2302" ht="13.5">
      <c r="A2302">
        <f t="shared" si="35"/>
        <v>39990</v>
      </c>
    </row>
    <row r="2303" ht="13.5">
      <c r="A2303">
        <f t="shared" si="35"/>
        <v>39991</v>
      </c>
    </row>
    <row r="2304" ht="13.5">
      <c r="A2304">
        <f t="shared" si="35"/>
        <v>39992</v>
      </c>
    </row>
    <row r="2305" ht="13.5">
      <c r="A2305">
        <f aca="true" t="shared" si="36" ref="A2305:A2368">A2304+1</f>
        <v>39993</v>
      </c>
    </row>
    <row r="2306" ht="13.5">
      <c r="A2306">
        <f t="shared" si="36"/>
        <v>39994</v>
      </c>
    </row>
    <row r="2307" ht="13.5">
      <c r="A2307">
        <f t="shared" si="36"/>
        <v>39995</v>
      </c>
    </row>
    <row r="2308" ht="13.5">
      <c r="A2308">
        <f t="shared" si="36"/>
        <v>39996</v>
      </c>
    </row>
    <row r="2309" ht="13.5">
      <c r="A2309">
        <f t="shared" si="36"/>
        <v>39997</v>
      </c>
    </row>
    <row r="2310" ht="13.5">
      <c r="A2310">
        <f t="shared" si="36"/>
        <v>39998</v>
      </c>
    </row>
    <row r="2311" ht="13.5">
      <c r="A2311">
        <f t="shared" si="36"/>
        <v>39999</v>
      </c>
    </row>
    <row r="2312" ht="13.5">
      <c r="A2312">
        <f t="shared" si="36"/>
        <v>40000</v>
      </c>
    </row>
    <row r="2313" ht="13.5">
      <c r="A2313">
        <f t="shared" si="36"/>
        <v>40001</v>
      </c>
    </row>
    <row r="2314" ht="13.5">
      <c r="A2314">
        <f t="shared" si="36"/>
        <v>40002</v>
      </c>
    </row>
    <row r="2315" ht="13.5">
      <c r="A2315">
        <f t="shared" si="36"/>
        <v>40003</v>
      </c>
    </row>
    <row r="2316" ht="13.5">
      <c r="A2316">
        <f t="shared" si="36"/>
        <v>40004</v>
      </c>
    </row>
    <row r="2317" ht="13.5">
      <c r="A2317">
        <f t="shared" si="36"/>
        <v>40005</v>
      </c>
    </row>
    <row r="2318" ht="13.5">
      <c r="A2318">
        <f t="shared" si="36"/>
        <v>40006</v>
      </c>
    </row>
    <row r="2319" ht="13.5">
      <c r="A2319">
        <f t="shared" si="36"/>
        <v>40007</v>
      </c>
    </row>
    <row r="2320" ht="13.5">
      <c r="A2320">
        <f t="shared" si="36"/>
        <v>40008</v>
      </c>
    </row>
    <row r="2321" ht="13.5">
      <c r="A2321">
        <f t="shared" si="36"/>
        <v>40009</v>
      </c>
    </row>
    <row r="2322" ht="13.5">
      <c r="A2322">
        <f t="shared" si="36"/>
        <v>40010</v>
      </c>
    </row>
    <row r="2323" ht="13.5">
      <c r="A2323">
        <f t="shared" si="36"/>
        <v>40011</v>
      </c>
    </row>
    <row r="2324" ht="13.5">
      <c r="A2324">
        <f t="shared" si="36"/>
        <v>40012</v>
      </c>
    </row>
    <row r="2325" ht="13.5">
      <c r="A2325">
        <f t="shared" si="36"/>
        <v>40013</v>
      </c>
    </row>
    <row r="2326" ht="13.5">
      <c r="A2326">
        <f t="shared" si="36"/>
        <v>40014</v>
      </c>
    </row>
    <row r="2327" ht="13.5">
      <c r="A2327">
        <f t="shared" si="36"/>
        <v>40015</v>
      </c>
    </row>
    <row r="2328" ht="13.5">
      <c r="A2328">
        <f t="shared" si="36"/>
        <v>40016</v>
      </c>
    </row>
    <row r="2329" ht="13.5">
      <c r="A2329">
        <f t="shared" si="36"/>
        <v>40017</v>
      </c>
    </row>
    <row r="2330" ht="13.5">
      <c r="A2330">
        <f t="shared" si="36"/>
        <v>40018</v>
      </c>
    </row>
    <row r="2331" ht="13.5">
      <c r="A2331">
        <f t="shared" si="36"/>
        <v>40019</v>
      </c>
    </row>
    <row r="2332" ht="13.5">
      <c r="A2332">
        <f t="shared" si="36"/>
        <v>40020</v>
      </c>
    </row>
    <row r="2333" ht="13.5">
      <c r="A2333">
        <f t="shared" si="36"/>
        <v>40021</v>
      </c>
    </row>
    <row r="2334" ht="13.5">
      <c r="A2334">
        <f t="shared" si="36"/>
        <v>40022</v>
      </c>
    </row>
    <row r="2335" ht="13.5">
      <c r="A2335">
        <f t="shared" si="36"/>
        <v>40023</v>
      </c>
    </row>
    <row r="2336" ht="13.5">
      <c r="A2336">
        <f t="shared" si="36"/>
        <v>40024</v>
      </c>
    </row>
    <row r="2337" ht="13.5">
      <c r="A2337">
        <f t="shared" si="36"/>
        <v>40025</v>
      </c>
    </row>
    <row r="2338" ht="13.5">
      <c r="A2338">
        <f t="shared" si="36"/>
        <v>40026</v>
      </c>
    </row>
    <row r="2339" ht="13.5">
      <c r="A2339">
        <f t="shared" si="36"/>
        <v>40027</v>
      </c>
    </row>
    <row r="2340" ht="13.5">
      <c r="A2340">
        <f t="shared" si="36"/>
        <v>40028</v>
      </c>
    </row>
    <row r="2341" ht="13.5">
      <c r="A2341">
        <f t="shared" si="36"/>
        <v>40029</v>
      </c>
    </row>
    <row r="2342" ht="13.5">
      <c r="A2342">
        <f t="shared" si="36"/>
        <v>40030</v>
      </c>
    </row>
    <row r="2343" ht="13.5">
      <c r="A2343">
        <f t="shared" si="36"/>
        <v>40031</v>
      </c>
    </row>
    <row r="2344" ht="13.5">
      <c r="A2344">
        <f t="shared" si="36"/>
        <v>40032</v>
      </c>
    </row>
    <row r="2345" ht="13.5">
      <c r="A2345">
        <f t="shared" si="36"/>
        <v>40033</v>
      </c>
    </row>
    <row r="2346" ht="13.5">
      <c r="A2346">
        <f t="shared" si="36"/>
        <v>40034</v>
      </c>
    </row>
    <row r="2347" ht="13.5">
      <c r="A2347">
        <f t="shared" si="36"/>
        <v>40035</v>
      </c>
    </row>
    <row r="2348" ht="13.5">
      <c r="A2348">
        <f t="shared" si="36"/>
        <v>40036</v>
      </c>
    </row>
    <row r="2349" ht="13.5">
      <c r="A2349">
        <f t="shared" si="36"/>
        <v>40037</v>
      </c>
    </row>
    <row r="2350" ht="13.5">
      <c r="A2350">
        <f t="shared" si="36"/>
        <v>40038</v>
      </c>
    </row>
    <row r="2351" ht="13.5">
      <c r="A2351">
        <f t="shared" si="36"/>
        <v>40039</v>
      </c>
    </row>
    <row r="2352" ht="13.5">
      <c r="A2352">
        <f t="shared" si="36"/>
        <v>40040</v>
      </c>
    </row>
    <row r="2353" ht="13.5">
      <c r="A2353">
        <f t="shared" si="36"/>
        <v>40041</v>
      </c>
    </row>
    <row r="2354" ht="13.5">
      <c r="A2354">
        <f t="shared" si="36"/>
        <v>40042</v>
      </c>
    </row>
    <row r="2355" ht="13.5">
      <c r="A2355">
        <f t="shared" si="36"/>
        <v>40043</v>
      </c>
    </row>
    <row r="2356" ht="13.5">
      <c r="A2356">
        <f t="shared" si="36"/>
        <v>40044</v>
      </c>
    </row>
    <row r="2357" ht="13.5">
      <c r="A2357">
        <f t="shared" si="36"/>
        <v>40045</v>
      </c>
    </row>
    <row r="2358" ht="13.5">
      <c r="A2358">
        <f t="shared" si="36"/>
        <v>40046</v>
      </c>
    </row>
    <row r="2359" ht="13.5">
      <c r="A2359">
        <f t="shared" si="36"/>
        <v>40047</v>
      </c>
    </row>
    <row r="2360" ht="13.5">
      <c r="A2360">
        <f t="shared" si="36"/>
        <v>40048</v>
      </c>
    </row>
    <row r="2361" ht="13.5">
      <c r="A2361">
        <f t="shared" si="36"/>
        <v>40049</v>
      </c>
    </row>
    <row r="2362" ht="13.5">
      <c r="A2362">
        <f t="shared" si="36"/>
        <v>40050</v>
      </c>
    </row>
    <row r="2363" ht="13.5">
      <c r="A2363">
        <f t="shared" si="36"/>
        <v>40051</v>
      </c>
    </row>
    <row r="2364" ht="13.5">
      <c r="A2364">
        <f t="shared" si="36"/>
        <v>40052</v>
      </c>
    </row>
    <row r="2365" ht="13.5">
      <c r="A2365">
        <f t="shared" si="36"/>
        <v>40053</v>
      </c>
    </row>
    <row r="2366" ht="13.5">
      <c r="A2366">
        <f t="shared" si="36"/>
        <v>40054</v>
      </c>
    </row>
    <row r="2367" ht="13.5">
      <c r="A2367">
        <f t="shared" si="36"/>
        <v>40055</v>
      </c>
    </row>
    <row r="2368" ht="13.5">
      <c r="A2368">
        <f t="shared" si="36"/>
        <v>40056</v>
      </c>
    </row>
    <row r="2369" ht="13.5">
      <c r="A2369">
        <f aca="true" t="shared" si="37" ref="A2369:A2432">A2368+1</f>
        <v>40057</v>
      </c>
    </row>
    <row r="2370" ht="13.5">
      <c r="A2370">
        <f t="shared" si="37"/>
        <v>40058</v>
      </c>
    </row>
    <row r="2371" ht="13.5">
      <c r="A2371">
        <f t="shared" si="37"/>
        <v>40059</v>
      </c>
    </row>
    <row r="2372" ht="13.5">
      <c r="A2372">
        <f t="shared" si="37"/>
        <v>40060</v>
      </c>
    </row>
    <row r="2373" ht="13.5">
      <c r="A2373">
        <f t="shared" si="37"/>
        <v>40061</v>
      </c>
    </row>
    <row r="2374" ht="13.5">
      <c r="A2374">
        <f t="shared" si="37"/>
        <v>40062</v>
      </c>
    </row>
    <row r="2375" ht="13.5">
      <c r="A2375">
        <f t="shared" si="37"/>
        <v>40063</v>
      </c>
    </row>
    <row r="2376" ht="13.5">
      <c r="A2376">
        <f t="shared" si="37"/>
        <v>40064</v>
      </c>
    </row>
    <row r="2377" ht="13.5">
      <c r="A2377">
        <f t="shared" si="37"/>
        <v>40065</v>
      </c>
    </row>
    <row r="2378" ht="13.5">
      <c r="A2378">
        <f t="shared" si="37"/>
        <v>40066</v>
      </c>
    </row>
    <row r="2379" ht="13.5">
      <c r="A2379">
        <f t="shared" si="37"/>
        <v>40067</v>
      </c>
    </row>
    <row r="2380" ht="13.5">
      <c r="A2380">
        <f t="shared" si="37"/>
        <v>40068</v>
      </c>
    </row>
    <row r="2381" ht="13.5">
      <c r="A2381">
        <f t="shared" si="37"/>
        <v>40069</v>
      </c>
    </row>
    <row r="2382" ht="13.5">
      <c r="A2382">
        <f t="shared" si="37"/>
        <v>40070</v>
      </c>
    </row>
    <row r="2383" ht="13.5">
      <c r="A2383">
        <f t="shared" si="37"/>
        <v>40071</v>
      </c>
    </row>
    <row r="2384" ht="13.5">
      <c r="A2384">
        <f t="shared" si="37"/>
        <v>40072</v>
      </c>
    </row>
    <row r="2385" ht="13.5">
      <c r="A2385">
        <f t="shared" si="37"/>
        <v>40073</v>
      </c>
    </row>
    <row r="2386" ht="13.5">
      <c r="A2386">
        <f t="shared" si="37"/>
        <v>40074</v>
      </c>
    </row>
    <row r="2387" ht="13.5">
      <c r="A2387">
        <f t="shared" si="37"/>
        <v>40075</v>
      </c>
    </row>
    <row r="2388" ht="13.5">
      <c r="A2388">
        <f t="shared" si="37"/>
        <v>40076</v>
      </c>
    </row>
    <row r="2389" ht="13.5">
      <c r="A2389">
        <f t="shared" si="37"/>
        <v>40077</v>
      </c>
    </row>
    <row r="2390" ht="13.5">
      <c r="A2390">
        <f t="shared" si="37"/>
        <v>40078</v>
      </c>
    </row>
    <row r="2391" ht="13.5">
      <c r="A2391">
        <f t="shared" si="37"/>
        <v>40079</v>
      </c>
    </row>
    <row r="2392" ht="13.5">
      <c r="A2392">
        <f t="shared" si="37"/>
        <v>40080</v>
      </c>
    </row>
    <row r="2393" ht="13.5">
      <c r="A2393">
        <f t="shared" si="37"/>
        <v>40081</v>
      </c>
    </row>
    <row r="2394" ht="13.5">
      <c r="A2394">
        <f t="shared" si="37"/>
        <v>40082</v>
      </c>
    </row>
    <row r="2395" ht="13.5">
      <c r="A2395">
        <f t="shared" si="37"/>
        <v>40083</v>
      </c>
    </row>
    <row r="2396" ht="13.5">
      <c r="A2396">
        <f t="shared" si="37"/>
        <v>40084</v>
      </c>
    </row>
    <row r="2397" ht="13.5">
      <c r="A2397">
        <f t="shared" si="37"/>
        <v>40085</v>
      </c>
    </row>
    <row r="2398" ht="13.5">
      <c r="A2398">
        <f t="shared" si="37"/>
        <v>40086</v>
      </c>
    </row>
    <row r="2399" ht="13.5">
      <c r="A2399">
        <f t="shared" si="37"/>
        <v>40087</v>
      </c>
    </row>
    <row r="2400" ht="13.5">
      <c r="A2400">
        <f t="shared" si="37"/>
        <v>40088</v>
      </c>
    </row>
    <row r="2401" ht="13.5">
      <c r="A2401">
        <f t="shared" si="37"/>
        <v>40089</v>
      </c>
    </row>
    <row r="2402" ht="13.5">
      <c r="A2402">
        <f t="shared" si="37"/>
        <v>40090</v>
      </c>
    </row>
    <row r="2403" ht="13.5">
      <c r="A2403">
        <f t="shared" si="37"/>
        <v>40091</v>
      </c>
    </row>
    <row r="2404" ht="13.5">
      <c r="A2404">
        <f t="shared" si="37"/>
        <v>40092</v>
      </c>
    </row>
    <row r="2405" ht="13.5">
      <c r="A2405">
        <f t="shared" si="37"/>
        <v>40093</v>
      </c>
    </row>
    <row r="2406" ht="13.5">
      <c r="A2406">
        <f t="shared" si="37"/>
        <v>40094</v>
      </c>
    </row>
    <row r="2407" ht="13.5">
      <c r="A2407">
        <f t="shared" si="37"/>
        <v>40095</v>
      </c>
    </row>
    <row r="2408" ht="13.5">
      <c r="A2408">
        <f t="shared" si="37"/>
        <v>40096</v>
      </c>
    </row>
    <row r="2409" ht="13.5">
      <c r="A2409">
        <f t="shared" si="37"/>
        <v>40097</v>
      </c>
    </row>
    <row r="2410" ht="13.5">
      <c r="A2410">
        <f t="shared" si="37"/>
        <v>40098</v>
      </c>
    </row>
    <row r="2411" ht="13.5">
      <c r="A2411">
        <f t="shared" si="37"/>
        <v>40099</v>
      </c>
    </row>
    <row r="2412" ht="13.5">
      <c r="A2412">
        <f t="shared" si="37"/>
        <v>40100</v>
      </c>
    </row>
    <row r="2413" ht="13.5">
      <c r="A2413">
        <f t="shared" si="37"/>
        <v>40101</v>
      </c>
    </row>
    <row r="2414" ht="13.5">
      <c r="A2414">
        <f t="shared" si="37"/>
        <v>40102</v>
      </c>
    </row>
    <row r="2415" ht="13.5">
      <c r="A2415">
        <f t="shared" si="37"/>
        <v>40103</v>
      </c>
    </row>
    <row r="2416" ht="13.5">
      <c r="A2416">
        <f t="shared" si="37"/>
        <v>40104</v>
      </c>
    </row>
    <row r="2417" ht="13.5">
      <c r="A2417">
        <f t="shared" si="37"/>
        <v>40105</v>
      </c>
    </row>
    <row r="2418" ht="13.5">
      <c r="A2418">
        <f t="shared" si="37"/>
        <v>40106</v>
      </c>
    </row>
    <row r="2419" ht="13.5">
      <c r="A2419">
        <f t="shared" si="37"/>
        <v>40107</v>
      </c>
    </row>
    <row r="2420" ht="13.5">
      <c r="A2420">
        <f t="shared" si="37"/>
        <v>40108</v>
      </c>
    </row>
    <row r="2421" ht="13.5">
      <c r="A2421">
        <f t="shared" si="37"/>
        <v>40109</v>
      </c>
    </row>
    <row r="2422" ht="13.5">
      <c r="A2422">
        <f t="shared" si="37"/>
        <v>40110</v>
      </c>
    </row>
    <row r="2423" ht="13.5">
      <c r="A2423">
        <f t="shared" si="37"/>
        <v>40111</v>
      </c>
    </row>
    <row r="2424" ht="13.5">
      <c r="A2424">
        <f t="shared" si="37"/>
        <v>40112</v>
      </c>
    </row>
    <row r="2425" ht="13.5">
      <c r="A2425">
        <f t="shared" si="37"/>
        <v>40113</v>
      </c>
    </row>
    <row r="2426" ht="13.5">
      <c r="A2426">
        <f t="shared" si="37"/>
        <v>40114</v>
      </c>
    </row>
    <row r="2427" ht="13.5">
      <c r="A2427">
        <f t="shared" si="37"/>
        <v>40115</v>
      </c>
    </row>
    <row r="2428" ht="13.5">
      <c r="A2428">
        <f t="shared" si="37"/>
        <v>40116</v>
      </c>
    </row>
    <row r="2429" ht="13.5">
      <c r="A2429">
        <f t="shared" si="37"/>
        <v>40117</v>
      </c>
    </row>
    <row r="2430" ht="13.5">
      <c r="A2430">
        <f t="shared" si="37"/>
        <v>40118</v>
      </c>
    </row>
    <row r="2431" ht="13.5">
      <c r="A2431">
        <f t="shared" si="37"/>
        <v>40119</v>
      </c>
    </row>
    <row r="2432" ht="13.5">
      <c r="A2432">
        <f t="shared" si="37"/>
        <v>40120</v>
      </c>
    </row>
    <row r="2433" ht="13.5">
      <c r="A2433">
        <f aca="true" t="shared" si="38" ref="A2433:A2496">A2432+1</f>
        <v>40121</v>
      </c>
    </row>
    <row r="2434" ht="13.5">
      <c r="A2434">
        <f t="shared" si="38"/>
        <v>40122</v>
      </c>
    </row>
    <row r="2435" ht="13.5">
      <c r="A2435">
        <f t="shared" si="38"/>
        <v>40123</v>
      </c>
    </row>
    <row r="2436" ht="13.5">
      <c r="A2436">
        <f t="shared" si="38"/>
        <v>40124</v>
      </c>
    </row>
    <row r="2437" ht="13.5">
      <c r="A2437">
        <f t="shared" si="38"/>
        <v>40125</v>
      </c>
    </row>
    <row r="2438" ht="13.5">
      <c r="A2438">
        <f t="shared" si="38"/>
        <v>40126</v>
      </c>
    </row>
    <row r="2439" ht="13.5">
      <c r="A2439">
        <f t="shared" si="38"/>
        <v>40127</v>
      </c>
    </row>
    <row r="2440" ht="13.5">
      <c r="A2440">
        <f t="shared" si="38"/>
        <v>40128</v>
      </c>
    </row>
    <row r="2441" ht="13.5">
      <c r="A2441">
        <f t="shared" si="38"/>
        <v>40129</v>
      </c>
    </row>
    <row r="2442" ht="13.5">
      <c r="A2442">
        <f t="shared" si="38"/>
        <v>40130</v>
      </c>
    </row>
    <row r="2443" ht="13.5">
      <c r="A2443">
        <f t="shared" si="38"/>
        <v>40131</v>
      </c>
    </row>
    <row r="2444" ht="13.5">
      <c r="A2444">
        <f t="shared" si="38"/>
        <v>40132</v>
      </c>
    </row>
    <row r="2445" ht="13.5">
      <c r="A2445">
        <f t="shared" si="38"/>
        <v>40133</v>
      </c>
    </row>
    <row r="2446" ht="13.5">
      <c r="A2446">
        <f t="shared" si="38"/>
        <v>40134</v>
      </c>
    </row>
    <row r="2447" ht="13.5">
      <c r="A2447">
        <f t="shared" si="38"/>
        <v>40135</v>
      </c>
    </row>
    <row r="2448" ht="13.5">
      <c r="A2448">
        <f t="shared" si="38"/>
        <v>40136</v>
      </c>
    </row>
    <row r="2449" ht="13.5">
      <c r="A2449">
        <f t="shared" si="38"/>
        <v>40137</v>
      </c>
    </row>
    <row r="2450" ht="13.5">
      <c r="A2450">
        <f t="shared" si="38"/>
        <v>40138</v>
      </c>
    </row>
    <row r="2451" ht="13.5">
      <c r="A2451">
        <f t="shared" si="38"/>
        <v>40139</v>
      </c>
    </row>
    <row r="2452" ht="13.5">
      <c r="A2452">
        <f t="shared" si="38"/>
        <v>40140</v>
      </c>
    </row>
    <row r="2453" ht="13.5">
      <c r="A2453">
        <f t="shared" si="38"/>
        <v>40141</v>
      </c>
    </row>
    <row r="2454" ht="13.5">
      <c r="A2454">
        <f t="shared" si="38"/>
        <v>40142</v>
      </c>
    </row>
    <row r="2455" ht="13.5">
      <c r="A2455">
        <f t="shared" si="38"/>
        <v>40143</v>
      </c>
    </row>
    <row r="2456" ht="13.5">
      <c r="A2456">
        <f t="shared" si="38"/>
        <v>40144</v>
      </c>
    </row>
    <row r="2457" ht="13.5">
      <c r="A2457">
        <f t="shared" si="38"/>
        <v>40145</v>
      </c>
    </row>
    <row r="2458" ht="13.5">
      <c r="A2458">
        <f t="shared" si="38"/>
        <v>40146</v>
      </c>
    </row>
    <row r="2459" spans="1:2" ht="13.5">
      <c r="A2459">
        <f t="shared" si="38"/>
        <v>40147</v>
      </c>
      <c r="B2459" t="s">
        <v>1007</v>
      </c>
    </row>
    <row r="2460" ht="13.5">
      <c r="A2460">
        <f t="shared" si="38"/>
        <v>40148</v>
      </c>
    </row>
    <row r="2461" ht="13.5">
      <c r="A2461">
        <f t="shared" si="38"/>
        <v>40149</v>
      </c>
    </row>
    <row r="2462" ht="13.5">
      <c r="A2462">
        <f t="shared" si="38"/>
        <v>40150</v>
      </c>
    </row>
    <row r="2463" ht="13.5">
      <c r="A2463">
        <f t="shared" si="38"/>
        <v>40151</v>
      </c>
    </row>
    <row r="2464" ht="13.5">
      <c r="A2464">
        <f t="shared" si="38"/>
        <v>40152</v>
      </c>
    </row>
    <row r="2465" ht="13.5">
      <c r="A2465">
        <f t="shared" si="38"/>
        <v>40153</v>
      </c>
    </row>
    <row r="2466" ht="13.5">
      <c r="A2466">
        <f t="shared" si="38"/>
        <v>40154</v>
      </c>
    </row>
    <row r="2467" spans="1:2" ht="13.5">
      <c r="A2467">
        <f t="shared" si="38"/>
        <v>40155</v>
      </c>
      <c r="B2467" t="s">
        <v>1009</v>
      </c>
    </row>
    <row r="2468" ht="13.5">
      <c r="A2468">
        <f t="shared" si="38"/>
        <v>40156</v>
      </c>
    </row>
    <row r="2469" ht="13.5">
      <c r="A2469">
        <f t="shared" si="38"/>
        <v>40157</v>
      </c>
    </row>
    <row r="2470" ht="13.5">
      <c r="A2470">
        <f t="shared" si="38"/>
        <v>40158</v>
      </c>
    </row>
    <row r="2471" ht="13.5">
      <c r="A2471">
        <f t="shared" si="38"/>
        <v>40159</v>
      </c>
    </row>
    <row r="2472" ht="13.5">
      <c r="A2472">
        <f t="shared" si="38"/>
        <v>40160</v>
      </c>
    </row>
    <row r="2473" ht="13.5">
      <c r="A2473">
        <f t="shared" si="38"/>
        <v>40161</v>
      </c>
    </row>
    <row r="2474" ht="13.5">
      <c r="A2474">
        <f t="shared" si="38"/>
        <v>40162</v>
      </c>
    </row>
    <row r="2475" ht="13.5">
      <c r="A2475">
        <f t="shared" si="38"/>
        <v>40163</v>
      </c>
    </row>
    <row r="2476" ht="13.5">
      <c r="A2476">
        <f t="shared" si="38"/>
        <v>40164</v>
      </c>
    </row>
    <row r="2477" ht="13.5">
      <c r="A2477">
        <f t="shared" si="38"/>
        <v>40165</v>
      </c>
    </row>
    <row r="2478" ht="13.5">
      <c r="A2478">
        <f t="shared" si="38"/>
        <v>40166</v>
      </c>
    </row>
    <row r="2479" ht="13.5">
      <c r="A2479">
        <f t="shared" si="38"/>
        <v>40167</v>
      </c>
    </row>
    <row r="2480" ht="13.5">
      <c r="A2480">
        <f t="shared" si="38"/>
        <v>40168</v>
      </c>
    </row>
    <row r="2481" ht="13.5">
      <c r="A2481">
        <f t="shared" si="38"/>
        <v>40169</v>
      </c>
    </row>
    <row r="2482" ht="13.5">
      <c r="A2482">
        <f t="shared" si="38"/>
        <v>40170</v>
      </c>
    </row>
    <row r="2483" ht="13.5">
      <c r="A2483">
        <f t="shared" si="38"/>
        <v>40171</v>
      </c>
    </row>
    <row r="2484" ht="13.5">
      <c r="A2484">
        <f t="shared" si="38"/>
        <v>40172</v>
      </c>
    </row>
    <row r="2485" ht="13.5">
      <c r="A2485">
        <f t="shared" si="38"/>
        <v>40173</v>
      </c>
    </row>
    <row r="2486" ht="13.5">
      <c r="A2486">
        <f t="shared" si="38"/>
        <v>40174</v>
      </c>
    </row>
    <row r="2487" ht="13.5">
      <c r="A2487">
        <f t="shared" si="38"/>
        <v>40175</v>
      </c>
    </row>
    <row r="2488" ht="13.5">
      <c r="A2488">
        <f t="shared" si="38"/>
        <v>40176</v>
      </c>
    </row>
    <row r="2489" ht="13.5">
      <c r="A2489">
        <f t="shared" si="38"/>
        <v>40177</v>
      </c>
    </row>
    <row r="2490" ht="13.5">
      <c r="A2490">
        <f t="shared" si="38"/>
        <v>40178</v>
      </c>
    </row>
    <row r="2491" ht="13.5">
      <c r="A2491">
        <f t="shared" si="38"/>
        <v>40179</v>
      </c>
    </row>
    <row r="2492" ht="13.5">
      <c r="A2492">
        <f t="shared" si="38"/>
        <v>40180</v>
      </c>
    </row>
    <row r="2493" ht="13.5">
      <c r="A2493">
        <f t="shared" si="38"/>
        <v>40181</v>
      </c>
    </row>
    <row r="2494" ht="13.5">
      <c r="A2494">
        <f t="shared" si="38"/>
        <v>40182</v>
      </c>
    </row>
    <row r="2495" ht="13.5">
      <c r="A2495">
        <f t="shared" si="38"/>
        <v>40183</v>
      </c>
    </row>
    <row r="2496" ht="13.5">
      <c r="A2496">
        <f t="shared" si="38"/>
        <v>40184</v>
      </c>
    </row>
    <row r="2497" ht="13.5">
      <c r="A2497">
        <f aca="true" t="shared" si="39" ref="A2497:A2560">A2496+1</f>
        <v>40185</v>
      </c>
    </row>
    <row r="2498" ht="13.5">
      <c r="A2498">
        <f t="shared" si="39"/>
        <v>40186</v>
      </c>
    </row>
    <row r="2499" ht="13.5">
      <c r="A2499">
        <f t="shared" si="39"/>
        <v>40187</v>
      </c>
    </row>
    <row r="2500" ht="13.5">
      <c r="A2500">
        <f t="shared" si="39"/>
        <v>40188</v>
      </c>
    </row>
    <row r="2501" ht="13.5">
      <c r="A2501">
        <f t="shared" si="39"/>
        <v>40189</v>
      </c>
    </row>
    <row r="2502" ht="13.5">
      <c r="A2502">
        <f t="shared" si="39"/>
        <v>40190</v>
      </c>
    </row>
    <row r="2503" ht="13.5">
      <c r="A2503">
        <f t="shared" si="39"/>
        <v>40191</v>
      </c>
    </row>
    <row r="2504" ht="13.5">
      <c r="A2504">
        <f t="shared" si="39"/>
        <v>40192</v>
      </c>
    </row>
    <row r="2505" ht="13.5">
      <c r="A2505">
        <f t="shared" si="39"/>
        <v>40193</v>
      </c>
    </row>
    <row r="2506" ht="13.5">
      <c r="A2506">
        <f t="shared" si="39"/>
        <v>40194</v>
      </c>
    </row>
    <row r="2507" ht="13.5">
      <c r="A2507">
        <f t="shared" si="39"/>
        <v>40195</v>
      </c>
    </row>
    <row r="2508" ht="13.5">
      <c r="A2508">
        <f t="shared" si="39"/>
        <v>40196</v>
      </c>
    </row>
    <row r="2509" ht="13.5">
      <c r="A2509">
        <f t="shared" si="39"/>
        <v>40197</v>
      </c>
    </row>
    <row r="2510" ht="13.5">
      <c r="A2510">
        <f t="shared" si="39"/>
        <v>40198</v>
      </c>
    </row>
    <row r="2511" ht="13.5">
      <c r="A2511">
        <f t="shared" si="39"/>
        <v>40199</v>
      </c>
    </row>
    <row r="2512" ht="13.5">
      <c r="A2512">
        <f t="shared" si="39"/>
        <v>40200</v>
      </c>
    </row>
    <row r="2513" ht="13.5">
      <c r="A2513">
        <f t="shared" si="39"/>
        <v>40201</v>
      </c>
    </row>
    <row r="2514" ht="13.5">
      <c r="A2514">
        <f t="shared" si="39"/>
        <v>40202</v>
      </c>
    </row>
    <row r="2515" ht="13.5">
      <c r="A2515">
        <f t="shared" si="39"/>
        <v>40203</v>
      </c>
    </row>
    <row r="2516" ht="13.5">
      <c r="A2516">
        <f t="shared" si="39"/>
        <v>40204</v>
      </c>
    </row>
    <row r="2517" ht="13.5">
      <c r="A2517">
        <f t="shared" si="39"/>
        <v>40205</v>
      </c>
    </row>
    <row r="2518" ht="13.5">
      <c r="A2518">
        <f t="shared" si="39"/>
        <v>40206</v>
      </c>
    </row>
    <row r="2519" ht="13.5">
      <c r="A2519">
        <f t="shared" si="39"/>
        <v>40207</v>
      </c>
    </row>
    <row r="2520" ht="13.5">
      <c r="A2520">
        <f t="shared" si="39"/>
        <v>40208</v>
      </c>
    </row>
    <row r="2521" ht="13.5">
      <c r="A2521">
        <f t="shared" si="39"/>
        <v>40209</v>
      </c>
    </row>
    <row r="2522" ht="13.5">
      <c r="A2522">
        <f t="shared" si="39"/>
        <v>40210</v>
      </c>
    </row>
    <row r="2523" ht="13.5">
      <c r="A2523">
        <f t="shared" si="39"/>
        <v>40211</v>
      </c>
    </row>
    <row r="2524" ht="13.5">
      <c r="A2524">
        <f t="shared" si="39"/>
        <v>40212</v>
      </c>
    </row>
    <row r="2525" ht="13.5">
      <c r="A2525">
        <f t="shared" si="39"/>
        <v>40213</v>
      </c>
    </row>
    <row r="2526" ht="13.5">
      <c r="A2526">
        <f t="shared" si="39"/>
        <v>40214</v>
      </c>
    </row>
    <row r="2527" ht="13.5">
      <c r="A2527">
        <f t="shared" si="39"/>
        <v>40215</v>
      </c>
    </row>
    <row r="2528" ht="13.5">
      <c r="A2528">
        <f t="shared" si="39"/>
        <v>40216</v>
      </c>
    </row>
    <row r="2529" ht="13.5">
      <c r="A2529">
        <f t="shared" si="39"/>
        <v>40217</v>
      </c>
    </row>
    <row r="2530" ht="13.5">
      <c r="A2530">
        <f t="shared" si="39"/>
        <v>40218</v>
      </c>
    </row>
    <row r="2531" ht="13.5">
      <c r="A2531">
        <f t="shared" si="39"/>
        <v>40219</v>
      </c>
    </row>
    <row r="2532" ht="13.5">
      <c r="A2532">
        <f t="shared" si="39"/>
        <v>40220</v>
      </c>
    </row>
    <row r="2533" ht="13.5">
      <c r="A2533">
        <f t="shared" si="39"/>
        <v>40221</v>
      </c>
    </row>
    <row r="2534" ht="13.5">
      <c r="A2534">
        <f t="shared" si="39"/>
        <v>40222</v>
      </c>
    </row>
    <row r="2535" ht="13.5">
      <c r="A2535">
        <f t="shared" si="39"/>
        <v>40223</v>
      </c>
    </row>
    <row r="2536" ht="13.5">
      <c r="A2536">
        <f t="shared" si="39"/>
        <v>40224</v>
      </c>
    </row>
    <row r="2537" ht="13.5">
      <c r="A2537">
        <f t="shared" si="39"/>
        <v>40225</v>
      </c>
    </row>
    <row r="2538" ht="13.5">
      <c r="A2538">
        <f t="shared" si="39"/>
        <v>40226</v>
      </c>
    </row>
    <row r="2539" ht="13.5">
      <c r="A2539">
        <f t="shared" si="39"/>
        <v>40227</v>
      </c>
    </row>
    <row r="2540" ht="13.5">
      <c r="A2540">
        <f t="shared" si="39"/>
        <v>40228</v>
      </c>
    </row>
    <row r="2541" ht="13.5">
      <c r="A2541">
        <f t="shared" si="39"/>
        <v>40229</v>
      </c>
    </row>
    <row r="2542" ht="13.5">
      <c r="A2542">
        <f t="shared" si="39"/>
        <v>40230</v>
      </c>
    </row>
    <row r="2543" ht="13.5">
      <c r="A2543">
        <f t="shared" si="39"/>
        <v>40231</v>
      </c>
    </row>
    <row r="2544" ht="13.5">
      <c r="A2544">
        <f t="shared" si="39"/>
        <v>40232</v>
      </c>
    </row>
    <row r="2545" ht="13.5">
      <c r="A2545">
        <f t="shared" si="39"/>
        <v>40233</v>
      </c>
    </row>
    <row r="2546" ht="13.5">
      <c r="A2546">
        <f t="shared" si="39"/>
        <v>40234</v>
      </c>
    </row>
    <row r="2547" ht="13.5">
      <c r="A2547">
        <f t="shared" si="39"/>
        <v>40235</v>
      </c>
    </row>
    <row r="2548" ht="13.5">
      <c r="A2548">
        <f t="shared" si="39"/>
        <v>40236</v>
      </c>
    </row>
    <row r="2549" ht="13.5">
      <c r="A2549">
        <f t="shared" si="39"/>
        <v>40237</v>
      </c>
    </row>
    <row r="2550" ht="13.5">
      <c r="A2550">
        <f t="shared" si="39"/>
        <v>40238</v>
      </c>
    </row>
    <row r="2551" ht="13.5">
      <c r="A2551">
        <f t="shared" si="39"/>
        <v>40239</v>
      </c>
    </row>
    <row r="2552" ht="13.5">
      <c r="A2552">
        <f t="shared" si="39"/>
        <v>40240</v>
      </c>
    </row>
    <row r="2553" ht="13.5">
      <c r="A2553">
        <f t="shared" si="39"/>
        <v>40241</v>
      </c>
    </row>
    <row r="2554" ht="13.5">
      <c r="A2554">
        <f t="shared" si="39"/>
        <v>40242</v>
      </c>
    </row>
    <row r="2555" ht="13.5">
      <c r="A2555">
        <f t="shared" si="39"/>
        <v>40243</v>
      </c>
    </row>
    <row r="2556" ht="13.5">
      <c r="A2556">
        <f t="shared" si="39"/>
        <v>40244</v>
      </c>
    </row>
    <row r="2557" ht="13.5">
      <c r="A2557">
        <f t="shared" si="39"/>
        <v>40245</v>
      </c>
    </row>
    <row r="2558" ht="13.5">
      <c r="A2558">
        <f t="shared" si="39"/>
        <v>40246</v>
      </c>
    </row>
    <row r="2559" ht="13.5">
      <c r="A2559">
        <f t="shared" si="39"/>
        <v>40247</v>
      </c>
    </row>
    <row r="2560" ht="13.5">
      <c r="A2560">
        <f t="shared" si="39"/>
        <v>40248</v>
      </c>
    </row>
    <row r="2561" ht="13.5">
      <c r="A2561">
        <f aca="true" t="shared" si="40" ref="A2561:A2624">A2560+1</f>
        <v>40249</v>
      </c>
    </row>
    <row r="2562" ht="13.5">
      <c r="A2562">
        <f t="shared" si="40"/>
        <v>40250</v>
      </c>
    </row>
    <row r="2563" ht="13.5">
      <c r="A2563">
        <f t="shared" si="40"/>
        <v>40251</v>
      </c>
    </row>
    <row r="2564" ht="13.5">
      <c r="A2564">
        <f t="shared" si="40"/>
        <v>40252</v>
      </c>
    </row>
    <row r="2565" ht="13.5">
      <c r="A2565">
        <f t="shared" si="40"/>
        <v>40253</v>
      </c>
    </row>
    <row r="2566" ht="13.5">
      <c r="A2566">
        <f t="shared" si="40"/>
        <v>40254</v>
      </c>
    </row>
    <row r="2567" ht="13.5">
      <c r="A2567">
        <f t="shared" si="40"/>
        <v>40255</v>
      </c>
    </row>
    <row r="2568" ht="13.5">
      <c r="A2568">
        <f t="shared" si="40"/>
        <v>40256</v>
      </c>
    </row>
    <row r="2569" ht="13.5">
      <c r="A2569">
        <f t="shared" si="40"/>
        <v>40257</v>
      </c>
    </row>
    <row r="2570" ht="13.5">
      <c r="A2570">
        <f t="shared" si="40"/>
        <v>40258</v>
      </c>
    </row>
    <row r="2571" ht="13.5">
      <c r="A2571">
        <f t="shared" si="40"/>
        <v>40259</v>
      </c>
    </row>
    <row r="2572" ht="13.5">
      <c r="A2572">
        <f t="shared" si="40"/>
        <v>40260</v>
      </c>
    </row>
    <row r="2573" spans="1:2" ht="13.5">
      <c r="A2573">
        <f t="shared" si="40"/>
        <v>40261</v>
      </c>
      <c r="B2573" t="s">
        <v>921</v>
      </c>
    </row>
    <row r="2574" ht="13.5">
      <c r="A2574">
        <f t="shared" si="40"/>
        <v>40262</v>
      </c>
    </row>
    <row r="2575" ht="13.5">
      <c r="A2575">
        <f t="shared" si="40"/>
        <v>40263</v>
      </c>
    </row>
    <row r="2576" ht="13.5">
      <c r="A2576">
        <f t="shared" si="40"/>
        <v>40264</v>
      </c>
    </row>
    <row r="2577" ht="13.5">
      <c r="A2577">
        <f t="shared" si="40"/>
        <v>40265</v>
      </c>
    </row>
    <row r="2578" ht="13.5">
      <c r="A2578">
        <f t="shared" si="40"/>
        <v>40266</v>
      </c>
    </row>
    <row r="2579" ht="13.5">
      <c r="A2579">
        <f t="shared" si="40"/>
        <v>40267</v>
      </c>
    </row>
    <row r="2580" ht="13.5">
      <c r="A2580">
        <f t="shared" si="40"/>
        <v>40268</v>
      </c>
    </row>
    <row r="2581" ht="13.5">
      <c r="A2581">
        <f t="shared" si="40"/>
        <v>40269</v>
      </c>
    </row>
    <row r="2582" spans="1:2" ht="13.5">
      <c r="A2582">
        <f t="shared" si="40"/>
        <v>40270</v>
      </c>
      <c r="B2582" t="s">
        <v>923</v>
      </c>
    </row>
    <row r="2583" ht="13.5">
      <c r="A2583">
        <f t="shared" si="40"/>
        <v>40271</v>
      </c>
    </row>
    <row r="2584" ht="13.5">
      <c r="A2584">
        <f t="shared" si="40"/>
        <v>40272</v>
      </c>
    </row>
    <row r="2585" ht="13.5">
      <c r="A2585">
        <f t="shared" si="40"/>
        <v>40273</v>
      </c>
    </row>
    <row r="2586" ht="13.5">
      <c r="A2586">
        <f t="shared" si="40"/>
        <v>40274</v>
      </c>
    </row>
    <row r="2587" ht="13.5">
      <c r="A2587">
        <f t="shared" si="40"/>
        <v>40275</v>
      </c>
    </row>
    <row r="2588" ht="13.5">
      <c r="A2588">
        <f t="shared" si="40"/>
        <v>40276</v>
      </c>
    </row>
    <row r="2589" ht="13.5">
      <c r="A2589">
        <f t="shared" si="40"/>
        <v>40277</v>
      </c>
    </row>
    <row r="2590" ht="13.5">
      <c r="A2590">
        <f t="shared" si="40"/>
        <v>40278</v>
      </c>
    </row>
    <row r="2591" ht="13.5">
      <c r="A2591">
        <f t="shared" si="40"/>
        <v>40279</v>
      </c>
    </row>
    <row r="2592" ht="13.5">
      <c r="A2592">
        <f t="shared" si="40"/>
        <v>40280</v>
      </c>
    </row>
    <row r="2593" ht="13.5">
      <c r="A2593">
        <f t="shared" si="40"/>
        <v>40281</v>
      </c>
    </row>
    <row r="2594" ht="13.5">
      <c r="A2594">
        <f t="shared" si="40"/>
        <v>40282</v>
      </c>
    </row>
    <row r="2595" ht="13.5">
      <c r="A2595">
        <f t="shared" si="40"/>
        <v>40283</v>
      </c>
    </row>
    <row r="2596" ht="13.5">
      <c r="A2596">
        <f t="shared" si="40"/>
        <v>40284</v>
      </c>
    </row>
    <row r="2597" ht="13.5">
      <c r="A2597">
        <f t="shared" si="40"/>
        <v>40285</v>
      </c>
    </row>
    <row r="2598" ht="13.5">
      <c r="A2598">
        <f t="shared" si="40"/>
        <v>40286</v>
      </c>
    </row>
    <row r="2599" ht="13.5">
      <c r="A2599">
        <f t="shared" si="40"/>
        <v>40287</v>
      </c>
    </row>
    <row r="2600" ht="13.5">
      <c r="A2600">
        <f t="shared" si="40"/>
        <v>40288</v>
      </c>
    </row>
    <row r="2601" ht="13.5">
      <c r="A2601">
        <f t="shared" si="40"/>
        <v>40289</v>
      </c>
    </row>
    <row r="2602" ht="13.5">
      <c r="A2602">
        <f t="shared" si="40"/>
        <v>40290</v>
      </c>
    </row>
    <row r="2603" ht="13.5">
      <c r="A2603">
        <f t="shared" si="40"/>
        <v>40291</v>
      </c>
    </row>
    <row r="2604" ht="13.5">
      <c r="A2604">
        <f t="shared" si="40"/>
        <v>40292</v>
      </c>
    </row>
    <row r="2605" ht="13.5">
      <c r="A2605">
        <f t="shared" si="40"/>
        <v>40293</v>
      </c>
    </row>
    <row r="2606" ht="13.5">
      <c r="A2606">
        <f t="shared" si="40"/>
        <v>40294</v>
      </c>
    </row>
    <row r="2607" ht="13.5">
      <c r="A2607">
        <f t="shared" si="40"/>
        <v>40295</v>
      </c>
    </row>
    <row r="2608" ht="13.5">
      <c r="A2608">
        <f t="shared" si="40"/>
        <v>40296</v>
      </c>
    </row>
    <row r="2609" ht="13.5">
      <c r="A2609">
        <f t="shared" si="40"/>
        <v>40297</v>
      </c>
    </row>
    <row r="2610" ht="13.5">
      <c r="A2610">
        <f t="shared" si="40"/>
        <v>40298</v>
      </c>
    </row>
    <row r="2611" ht="13.5">
      <c r="A2611">
        <f t="shared" si="40"/>
        <v>40299</v>
      </c>
    </row>
    <row r="2612" ht="13.5">
      <c r="A2612">
        <f t="shared" si="40"/>
        <v>40300</v>
      </c>
    </row>
    <row r="2613" ht="13.5">
      <c r="A2613">
        <f t="shared" si="40"/>
        <v>40301</v>
      </c>
    </row>
    <row r="2614" ht="13.5">
      <c r="A2614">
        <f t="shared" si="40"/>
        <v>40302</v>
      </c>
    </row>
    <row r="2615" ht="13.5">
      <c r="A2615">
        <f t="shared" si="40"/>
        <v>40303</v>
      </c>
    </row>
    <row r="2616" ht="13.5">
      <c r="A2616">
        <f t="shared" si="40"/>
        <v>40304</v>
      </c>
    </row>
    <row r="2617" ht="13.5">
      <c r="A2617">
        <f t="shared" si="40"/>
        <v>40305</v>
      </c>
    </row>
    <row r="2618" ht="13.5">
      <c r="A2618">
        <f t="shared" si="40"/>
        <v>40306</v>
      </c>
    </row>
    <row r="2619" ht="13.5">
      <c r="A2619">
        <f t="shared" si="40"/>
        <v>40307</v>
      </c>
    </row>
    <row r="2620" ht="13.5">
      <c r="A2620">
        <f t="shared" si="40"/>
        <v>40308</v>
      </c>
    </row>
    <row r="2621" ht="13.5">
      <c r="A2621">
        <f t="shared" si="40"/>
        <v>40309</v>
      </c>
    </row>
    <row r="2622" ht="13.5">
      <c r="A2622">
        <f t="shared" si="40"/>
        <v>40310</v>
      </c>
    </row>
    <row r="2623" ht="13.5">
      <c r="A2623">
        <f t="shared" si="40"/>
        <v>40311</v>
      </c>
    </row>
    <row r="2624" ht="13.5">
      <c r="A2624">
        <f t="shared" si="40"/>
        <v>40312</v>
      </c>
    </row>
    <row r="2625" ht="13.5">
      <c r="A2625">
        <f aca="true" t="shared" si="41" ref="A2625:A2688">A2624+1</f>
        <v>40313</v>
      </c>
    </row>
    <row r="2626" ht="13.5">
      <c r="A2626">
        <f t="shared" si="41"/>
        <v>40314</v>
      </c>
    </row>
    <row r="2627" ht="13.5">
      <c r="A2627">
        <f t="shared" si="41"/>
        <v>40315</v>
      </c>
    </row>
    <row r="2628" ht="13.5">
      <c r="A2628">
        <f t="shared" si="41"/>
        <v>40316</v>
      </c>
    </row>
    <row r="2629" ht="13.5">
      <c r="A2629">
        <f t="shared" si="41"/>
        <v>40317</v>
      </c>
    </row>
    <row r="2630" ht="13.5">
      <c r="A2630">
        <f t="shared" si="41"/>
        <v>40318</v>
      </c>
    </row>
    <row r="2631" ht="13.5">
      <c r="A2631">
        <f t="shared" si="41"/>
        <v>40319</v>
      </c>
    </row>
    <row r="2632" ht="13.5">
      <c r="A2632">
        <f t="shared" si="41"/>
        <v>40320</v>
      </c>
    </row>
    <row r="2633" ht="13.5">
      <c r="A2633">
        <f t="shared" si="41"/>
        <v>40321</v>
      </c>
    </row>
    <row r="2634" ht="13.5">
      <c r="A2634">
        <f t="shared" si="41"/>
        <v>40322</v>
      </c>
    </row>
    <row r="2635" ht="13.5">
      <c r="A2635">
        <f t="shared" si="41"/>
        <v>40323</v>
      </c>
    </row>
    <row r="2636" ht="13.5">
      <c r="A2636">
        <f t="shared" si="41"/>
        <v>40324</v>
      </c>
    </row>
    <row r="2637" ht="13.5">
      <c r="A2637">
        <f t="shared" si="41"/>
        <v>40325</v>
      </c>
    </row>
    <row r="2638" ht="13.5">
      <c r="A2638">
        <f t="shared" si="41"/>
        <v>40326</v>
      </c>
    </row>
    <row r="2639" ht="13.5">
      <c r="A2639">
        <f t="shared" si="41"/>
        <v>40327</v>
      </c>
    </row>
    <row r="2640" ht="13.5">
      <c r="A2640">
        <f t="shared" si="41"/>
        <v>40328</v>
      </c>
    </row>
    <row r="2641" ht="13.5">
      <c r="A2641">
        <f t="shared" si="41"/>
        <v>40329</v>
      </c>
    </row>
    <row r="2642" ht="13.5">
      <c r="A2642">
        <f t="shared" si="41"/>
        <v>40330</v>
      </c>
    </row>
    <row r="2643" ht="13.5">
      <c r="A2643">
        <f t="shared" si="41"/>
        <v>40331</v>
      </c>
    </row>
    <row r="2644" ht="13.5">
      <c r="A2644">
        <f t="shared" si="41"/>
        <v>40332</v>
      </c>
    </row>
    <row r="2645" ht="13.5">
      <c r="A2645">
        <f t="shared" si="41"/>
        <v>40333</v>
      </c>
    </row>
    <row r="2646" ht="13.5">
      <c r="A2646">
        <f t="shared" si="41"/>
        <v>40334</v>
      </c>
    </row>
    <row r="2647" ht="13.5">
      <c r="A2647">
        <f t="shared" si="41"/>
        <v>40335</v>
      </c>
    </row>
    <row r="2648" ht="13.5">
      <c r="A2648">
        <f t="shared" si="41"/>
        <v>40336</v>
      </c>
    </row>
    <row r="2649" ht="13.5">
      <c r="A2649">
        <f t="shared" si="41"/>
        <v>40337</v>
      </c>
    </row>
    <row r="2650" ht="13.5">
      <c r="A2650">
        <f t="shared" si="41"/>
        <v>40338</v>
      </c>
    </row>
    <row r="2651" ht="13.5">
      <c r="A2651">
        <f t="shared" si="41"/>
        <v>40339</v>
      </c>
    </row>
    <row r="2652" ht="13.5">
      <c r="A2652">
        <f t="shared" si="41"/>
        <v>40340</v>
      </c>
    </row>
    <row r="2653" ht="13.5">
      <c r="A2653">
        <f t="shared" si="41"/>
        <v>40341</v>
      </c>
    </row>
    <row r="2654" ht="13.5">
      <c r="A2654">
        <f t="shared" si="41"/>
        <v>40342</v>
      </c>
    </row>
    <row r="2655" ht="13.5">
      <c r="A2655">
        <f t="shared" si="41"/>
        <v>40343</v>
      </c>
    </row>
    <row r="2656" ht="13.5">
      <c r="A2656">
        <f t="shared" si="41"/>
        <v>40344</v>
      </c>
    </row>
    <row r="2657" ht="13.5">
      <c r="A2657">
        <f t="shared" si="41"/>
        <v>40345</v>
      </c>
    </row>
    <row r="2658" ht="13.5">
      <c r="A2658">
        <f t="shared" si="41"/>
        <v>40346</v>
      </c>
    </row>
    <row r="2659" ht="13.5">
      <c r="A2659">
        <f t="shared" si="41"/>
        <v>40347</v>
      </c>
    </row>
    <row r="2660" ht="13.5">
      <c r="A2660">
        <f t="shared" si="41"/>
        <v>40348</v>
      </c>
    </row>
    <row r="2661" ht="13.5">
      <c r="A2661">
        <f t="shared" si="41"/>
        <v>40349</v>
      </c>
    </row>
    <row r="2662" ht="13.5">
      <c r="A2662">
        <f t="shared" si="41"/>
        <v>40350</v>
      </c>
    </row>
    <row r="2663" ht="13.5">
      <c r="A2663">
        <f t="shared" si="41"/>
        <v>40351</v>
      </c>
    </row>
    <row r="2664" ht="13.5">
      <c r="A2664">
        <f t="shared" si="41"/>
        <v>40352</v>
      </c>
    </row>
    <row r="2665" ht="13.5">
      <c r="A2665">
        <f t="shared" si="41"/>
        <v>40353</v>
      </c>
    </row>
    <row r="2666" ht="13.5">
      <c r="A2666">
        <f t="shared" si="41"/>
        <v>40354</v>
      </c>
    </row>
    <row r="2667" ht="13.5">
      <c r="A2667">
        <f t="shared" si="41"/>
        <v>40355</v>
      </c>
    </row>
    <row r="2668" ht="13.5">
      <c r="A2668">
        <f t="shared" si="41"/>
        <v>40356</v>
      </c>
    </row>
    <row r="2669" ht="13.5">
      <c r="A2669">
        <f t="shared" si="41"/>
        <v>40357</v>
      </c>
    </row>
    <row r="2670" ht="13.5">
      <c r="A2670">
        <f t="shared" si="41"/>
        <v>40358</v>
      </c>
    </row>
    <row r="2671" ht="13.5">
      <c r="A2671">
        <f t="shared" si="41"/>
        <v>40359</v>
      </c>
    </row>
    <row r="2672" ht="13.5">
      <c r="A2672">
        <f t="shared" si="41"/>
        <v>40360</v>
      </c>
    </row>
    <row r="2673" ht="13.5">
      <c r="A2673">
        <f t="shared" si="41"/>
        <v>40361</v>
      </c>
    </row>
    <row r="2674" ht="13.5">
      <c r="A2674">
        <f t="shared" si="41"/>
        <v>40362</v>
      </c>
    </row>
    <row r="2675" ht="13.5">
      <c r="A2675">
        <f t="shared" si="41"/>
        <v>40363</v>
      </c>
    </row>
    <row r="2676" ht="13.5">
      <c r="A2676">
        <f t="shared" si="41"/>
        <v>40364</v>
      </c>
    </row>
    <row r="2677" ht="13.5">
      <c r="A2677">
        <f t="shared" si="41"/>
        <v>40365</v>
      </c>
    </row>
    <row r="2678" ht="13.5">
      <c r="A2678">
        <f t="shared" si="41"/>
        <v>40366</v>
      </c>
    </row>
    <row r="2679" ht="13.5">
      <c r="A2679">
        <f t="shared" si="41"/>
        <v>40367</v>
      </c>
    </row>
    <row r="2680" ht="13.5">
      <c r="A2680">
        <f t="shared" si="41"/>
        <v>40368</v>
      </c>
    </row>
    <row r="2681" ht="13.5">
      <c r="A2681">
        <f t="shared" si="41"/>
        <v>40369</v>
      </c>
    </row>
    <row r="2682" ht="13.5">
      <c r="A2682">
        <f t="shared" si="41"/>
        <v>40370</v>
      </c>
    </row>
    <row r="2683" ht="13.5">
      <c r="A2683">
        <f t="shared" si="41"/>
        <v>40371</v>
      </c>
    </row>
    <row r="2684" ht="13.5">
      <c r="A2684">
        <f t="shared" si="41"/>
        <v>40372</v>
      </c>
    </row>
    <row r="2685" ht="13.5">
      <c r="A2685">
        <f t="shared" si="41"/>
        <v>40373</v>
      </c>
    </row>
    <row r="2686" ht="13.5">
      <c r="A2686">
        <f t="shared" si="41"/>
        <v>40374</v>
      </c>
    </row>
    <row r="2687" ht="13.5">
      <c r="A2687">
        <f t="shared" si="41"/>
        <v>40375</v>
      </c>
    </row>
    <row r="2688" ht="13.5">
      <c r="A2688">
        <f t="shared" si="41"/>
        <v>40376</v>
      </c>
    </row>
    <row r="2689" ht="13.5">
      <c r="A2689">
        <f aca="true" t="shared" si="42" ref="A2689:A2752">A2688+1</f>
        <v>40377</v>
      </c>
    </row>
    <row r="2690" ht="13.5">
      <c r="A2690">
        <f t="shared" si="42"/>
        <v>40378</v>
      </c>
    </row>
    <row r="2691" ht="13.5">
      <c r="A2691">
        <f t="shared" si="42"/>
        <v>40379</v>
      </c>
    </row>
    <row r="2692" ht="13.5">
      <c r="A2692">
        <f t="shared" si="42"/>
        <v>40380</v>
      </c>
    </row>
    <row r="2693" ht="13.5">
      <c r="A2693">
        <f t="shared" si="42"/>
        <v>40381</v>
      </c>
    </row>
    <row r="2694" ht="13.5">
      <c r="A2694">
        <f t="shared" si="42"/>
        <v>40382</v>
      </c>
    </row>
    <row r="2695" ht="13.5">
      <c r="A2695">
        <f t="shared" si="42"/>
        <v>40383</v>
      </c>
    </row>
    <row r="2696" ht="13.5">
      <c r="A2696">
        <f t="shared" si="42"/>
        <v>40384</v>
      </c>
    </row>
    <row r="2697" ht="13.5">
      <c r="A2697">
        <f t="shared" si="42"/>
        <v>40385</v>
      </c>
    </row>
    <row r="2698" ht="13.5">
      <c r="A2698">
        <f t="shared" si="42"/>
        <v>40386</v>
      </c>
    </row>
    <row r="2699" ht="13.5">
      <c r="A2699">
        <f t="shared" si="42"/>
        <v>40387</v>
      </c>
    </row>
    <row r="2700" ht="13.5">
      <c r="A2700">
        <f t="shared" si="42"/>
        <v>40388</v>
      </c>
    </row>
    <row r="2701" ht="13.5">
      <c r="A2701">
        <f t="shared" si="42"/>
        <v>40389</v>
      </c>
    </row>
    <row r="2702" ht="13.5">
      <c r="A2702">
        <f t="shared" si="42"/>
        <v>40390</v>
      </c>
    </row>
    <row r="2703" ht="13.5">
      <c r="A2703">
        <f t="shared" si="42"/>
        <v>40391</v>
      </c>
    </row>
    <row r="2704" ht="13.5">
      <c r="A2704">
        <f t="shared" si="42"/>
        <v>40392</v>
      </c>
    </row>
    <row r="2705" ht="13.5">
      <c r="A2705">
        <f t="shared" si="42"/>
        <v>40393</v>
      </c>
    </row>
    <row r="2706" ht="13.5">
      <c r="A2706">
        <f t="shared" si="42"/>
        <v>40394</v>
      </c>
    </row>
    <row r="2707" ht="13.5">
      <c r="A2707">
        <f t="shared" si="42"/>
        <v>40395</v>
      </c>
    </row>
    <row r="2708" ht="13.5">
      <c r="A2708">
        <f t="shared" si="42"/>
        <v>40396</v>
      </c>
    </row>
    <row r="2709" ht="13.5">
      <c r="A2709">
        <f t="shared" si="42"/>
        <v>40397</v>
      </c>
    </row>
    <row r="2710" ht="13.5">
      <c r="A2710">
        <f t="shared" si="42"/>
        <v>40398</v>
      </c>
    </row>
    <row r="2711" ht="13.5">
      <c r="A2711">
        <f t="shared" si="42"/>
        <v>40399</v>
      </c>
    </row>
    <row r="2712" ht="13.5">
      <c r="A2712">
        <f t="shared" si="42"/>
        <v>40400</v>
      </c>
    </row>
    <row r="2713" ht="13.5">
      <c r="A2713">
        <f t="shared" si="42"/>
        <v>40401</v>
      </c>
    </row>
    <row r="2714" ht="13.5">
      <c r="A2714">
        <f t="shared" si="42"/>
        <v>40402</v>
      </c>
    </row>
    <row r="2715" ht="13.5">
      <c r="A2715">
        <f t="shared" si="42"/>
        <v>40403</v>
      </c>
    </row>
    <row r="2716" ht="13.5">
      <c r="A2716">
        <f t="shared" si="42"/>
        <v>40404</v>
      </c>
    </row>
    <row r="2717" ht="13.5">
      <c r="A2717">
        <f t="shared" si="42"/>
        <v>40405</v>
      </c>
    </row>
    <row r="2718" ht="13.5">
      <c r="A2718">
        <f t="shared" si="42"/>
        <v>40406</v>
      </c>
    </row>
    <row r="2719" ht="13.5">
      <c r="A2719">
        <f t="shared" si="42"/>
        <v>40407</v>
      </c>
    </row>
    <row r="2720" ht="13.5">
      <c r="A2720">
        <f t="shared" si="42"/>
        <v>40408</v>
      </c>
    </row>
    <row r="2721" ht="13.5">
      <c r="A2721">
        <f t="shared" si="42"/>
        <v>40409</v>
      </c>
    </row>
    <row r="2722" spans="1:2" ht="13.5">
      <c r="A2722">
        <f t="shared" si="42"/>
        <v>40410</v>
      </c>
      <c r="B2722" t="s">
        <v>559</v>
      </c>
    </row>
    <row r="2723" spans="1:2" ht="13.5">
      <c r="A2723">
        <f t="shared" si="42"/>
        <v>40411</v>
      </c>
      <c r="B2723" t="s">
        <v>560</v>
      </c>
    </row>
    <row r="2724" spans="1:2" ht="13.5">
      <c r="A2724">
        <f t="shared" si="42"/>
        <v>40412</v>
      </c>
      <c r="B2724" t="s">
        <v>561</v>
      </c>
    </row>
    <row r="2725" ht="13.5">
      <c r="A2725">
        <f t="shared" si="42"/>
        <v>40413</v>
      </c>
    </row>
    <row r="2726" ht="13.5">
      <c r="A2726">
        <f t="shared" si="42"/>
        <v>40414</v>
      </c>
    </row>
    <row r="2727" ht="13.5">
      <c r="A2727">
        <f t="shared" si="42"/>
        <v>40415</v>
      </c>
    </row>
    <row r="2728" ht="13.5">
      <c r="A2728">
        <f t="shared" si="42"/>
        <v>40416</v>
      </c>
    </row>
    <row r="2729" spans="1:2" ht="13.5">
      <c r="A2729">
        <f t="shared" si="42"/>
        <v>40417</v>
      </c>
      <c r="B2729" t="s">
        <v>562</v>
      </c>
    </row>
    <row r="2730" ht="13.5">
      <c r="A2730">
        <f t="shared" si="42"/>
        <v>40418</v>
      </c>
    </row>
    <row r="2731" ht="13.5">
      <c r="A2731">
        <f t="shared" si="42"/>
        <v>40419</v>
      </c>
    </row>
    <row r="2732" ht="13.5">
      <c r="A2732">
        <f t="shared" si="42"/>
        <v>40420</v>
      </c>
    </row>
    <row r="2733" ht="13.5">
      <c r="A2733">
        <f t="shared" si="42"/>
        <v>40421</v>
      </c>
    </row>
    <row r="2734" ht="13.5">
      <c r="A2734">
        <f t="shared" si="42"/>
        <v>40422</v>
      </c>
    </row>
    <row r="2735" ht="13.5">
      <c r="A2735">
        <f t="shared" si="42"/>
        <v>40423</v>
      </c>
    </row>
    <row r="2736" ht="13.5">
      <c r="A2736">
        <f t="shared" si="42"/>
        <v>40424</v>
      </c>
    </row>
    <row r="2737" ht="13.5">
      <c r="A2737">
        <f t="shared" si="42"/>
        <v>40425</v>
      </c>
    </row>
    <row r="2738" ht="13.5">
      <c r="A2738">
        <f t="shared" si="42"/>
        <v>40426</v>
      </c>
    </row>
    <row r="2739" ht="13.5">
      <c r="A2739">
        <f t="shared" si="42"/>
        <v>40427</v>
      </c>
    </row>
    <row r="2740" ht="13.5">
      <c r="A2740">
        <f t="shared" si="42"/>
        <v>40428</v>
      </c>
    </row>
    <row r="2741" ht="13.5">
      <c r="A2741">
        <f t="shared" si="42"/>
        <v>40429</v>
      </c>
    </row>
    <row r="2742" ht="13.5">
      <c r="A2742">
        <f t="shared" si="42"/>
        <v>40430</v>
      </c>
    </row>
    <row r="2743" ht="13.5">
      <c r="A2743">
        <f t="shared" si="42"/>
        <v>40431</v>
      </c>
    </row>
    <row r="2744" ht="13.5">
      <c r="A2744">
        <f t="shared" si="42"/>
        <v>40432</v>
      </c>
    </row>
    <row r="2745" ht="13.5">
      <c r="A2745">
        <f t="shared" si="42"/>
        <v>40433</v>
      </c>
    </row>
    <row r="2746" ht="13.5">
      <c r="A2746">
        <f t="shared" si="42"/>
        <v>40434</v>
      </c>
    </row>
    <row r="2747" ht="13.5">
      <c r="A2747">
        <f t="shared" si="42"/>
        <v>40435</v>
      </c>
    </row>
    <row r="2748" ht="13.5">
      <c r="A2748">
        <f t="shared" si="42"/>
        <v>40436</v>
      </c>
    </row>
    <row r="2749" ht="13.5">
      <c r="A2749">
        <f t="shared" si="42"/>
        <v>40437</v>
      </c>
    </row>
    <row r="2750" ht="13.5">
      <c r="A2750">
        <f t="shared" si="42"/>
        <v>40438</v>
      </c>
    </row>
    <row r="2751" ht="13.5">
      <c r="A2751">
        <f t="shared" si="42"/>
        <v>40439</v>
      </c>
    </row>
    <row r="2752" ht="13.5">
      <c r="A2752">
        <f t="shared" si="42"/>
        <v>40440</v>
      </c>
    </row>
    <row r="2753" ht="13.5">
      <c r="A2753">
        <f aca="true" t="shared" si="43" ref="A2753:A2816">A2752+1</f>
        <v>40441</v>
      </c>
    </row>
    <row r="2754" spans="1:2" ht="13.5">
      <c r="A2754" s="11">
        <f t="shared" si="43"/>
        <v>40442</v>
      </c>
      <c r="B2754" s="62">
        <v>38722</v>
      </c>
    </row>
    <row r="2755" ht="13.5">
      <c r="A2755">
        <f t="shared" si="43"/>
        <v>40443</v>
      </c>
    </row>
    <row r="2756" ht="13.5">
      <c r="A2756">
        <f t="shared" si="43"/>
        <v>40444</v>
      </c>
    </row>
    <row r="2757" ht="13.5">
      <c r="A2757">
        <f t="shared" si="43"/>
        <v>40445</v>
      </c>
    </row>
    <row r="2758" ht="13.5">
      <c r="A2758">
        <f t="shared" si="43"/>
        <v>40446</v>
      </c>
    </row>
    <row r="2759" spans="1:2" ht="13.5">
      <c r="A2759">
        <f t="shared" si="43"/>
        <v>40447</v>
      </c>
      <c r="B2759" t="s">
        <v>346</v>
      </c>
    </row>
    <row r="2760" spans="1:2" ht="13.5">
      <c r="A2760">
        <f t="shared" si="43"/>
        <v>40448</v>
      </c>
      <c r="B2760" t="s">
        <v>347</v>
      </c>
    </row>
    <row r="2761" ht="13.5">
      <c r="A2761">
        <f t="shared" si="43"/>
        <v>40449</v>
      </c>
    </row>
    <row r="2762" ht="13.5">
      <c r="A2762">
        <f t="shared" si="43"/>
        <v>40450</v>
      </c>
    </row>
    <row r="2763" spans="1:2" ht="13.5">
      <c r="A2763">
        <f t="shared" si="43"/>
        <v>40451</v>
      </c>
      <c r="B2763" t="s">
        <v>348</v>
      </c>
    </row>
    <row r="2764" ht="13.5">
      <c r="A2764">
        <f t="shared" si="43"/>
        <v>40452</v>
      </c>
    </row>
    <row r="2765" ht="13.5">
      <c r="A2765">
        <f t="shared" si="43"/>
        <v>40453</v>
      </c>
    </row>
    <row r="2766" ht="13.5">
      <c r="A2766">
        <f t="shared" si="43"/>
        <v>40454</v>
      </c>
    </row>
    <row r="2767" ht="13.5">
      <c r="A2767">
        <f t="shared" si="43"/>
        <v>40455</v>
      </c>
    </row>
    <row r="2768" ht="13.5">
      <c r="A2768">
        <f t="shared" si="43"/>
        <v>40456</v>
      </c>
    </row>
    <row r="2769" ht="13.5">
      <c r="A2769">
        <f t="shared" si="43"/>
        <v>40457</v>
      </c>
    </row>
    <row r="2770" ht="13.5">
      <c r="A2770">
        <f t="shared" si="43"/>
        <v>40458</v>
      </c>
    </row>
    <row r="2771" ht="13.5">
      <c r="A2771">
        <f t="shared" si="43"/>
        <v>40459</v>
      </c>
    </row>
    <row r="2772" ht="13.5">
      <c r="A2772">
        <f t="shared" si="43"/>
        <v>40460</v>
      </c>
    </row>
    <row r="2773" ht="13.5">
      <c r="A2773">
        <f t="shared" si="43"/>
        <v>40461</v>
      </c>
    </row>
    <row r="2774" ht="13.5">
      <c r="A2774">
        <f t="shared" si="43"/>
        <v>40462</v>
      </c>
    </row>
    <row r="2775" ht="13.5">
      <c r="A2775">
        <f t="shared" si="43"/>
        <v>40463</v>
      </c>
    </row>
    <row r="2776" ht="13.5">
      <c r="A2776">
        <f t="shared" si="43"/>
        <v>40464</v>
      </c>
    </row>
    <row r="2777" ht="13.5">
      <c r="A2777">
        <f t="shared" si="43"/>
        <v>40465</v>
      </c>
    </row>
    <row r="2778" ht="13.5">
      <c r="A2778">
        <f t="shared" si="43"/>
        <v>40466</v>
      </c>
    </row>
    <row r="2779" ht="13.5">
      <c r="A2779">
        <f t="shared" si="43"/>
        <v>40467</v>
      </c>
    </row>
    <row r="2780" ht="13.5">
      <c r="A2780">
        <f t="shared" si="43"/>
        <v>40468</v>
      </c>
    </row>
    <row r="2781" ht="13.5">
      <c r="A2781">
        <f t="shared" si="43"/>
        <v>40469</v>
      </c>
    </row>
    <row r="2782" ht="13.5">
      <c r="A2782">
        <f t="shared" si="43"/>
        <v>40470</v>
      </c>
    </row>
    <row r="2783" ht="13.5">
      <c r="A2783">
        <f t="shared" si="43"/>
        <v>40471</v>
      </c>
    </row>
    <row r="2784" ht="13.5">
      <c r="A2784">
        <f t="shared" si="43"/>
        <v>40472</v>
      </c>
    </row>
    <row r="2785" ht="13.5">
      <c r="A2785">
        <f t="shared" si="43"/>
        <v>40473</v>
      </c>
    </row>
    <row r="2786" ht="13.5">
      <c r="A2786">
        <f t="shared" si="43"/>
        <v>40474</v>
      </c>
    </row>
    <row r="2787" ht="13.5">
      <c r="A2787">
        <f t="shared" si="43"/>
        <v>40475</v>
      </c>
    </row>
    <row r="2788" ht="13.5">
      <c r="A2788">
        <f t="shared" si="43"/>
        <v>40476</v>
      </c>
    </row>
    <row r="2789" ht="13.5">
      <c r="A2789">
        <f t="shared" si="43"/>
        <v>40477</v>
      </c>
    </row>
    <row r="2790" ht="13.5">
      <c r="A2790">
        <f t="shared" si="43"/>
        <v>40478</v>
      </c>
    </row>
    <row r="2791" ht="13.5">
      <c r="A2791">
        <f t="shared" si="43"/>
        <v>40479</v>
      </c>
    </row>
    <row r="2792" ht="13.5">
      <c r="A2792">
        <f t="shared" si="43"/>
        <v>40480</v>
      </c>
    </row>
    <row r="2793" ht="13.5">
      <c r="A2793">
        <f t="shared" si="43"/>
        <v>40481</v>
      </c>
    </row>
    <row r="2794" ht="13.5">
      <c r="A2794">
        <f t="shared" si="43"/>
        <v>40482</v>
      </c>
    </row>
    <row r="2795" spans="1:2" ht="13.5">
      <c r="A2795" s="11">
        <f t="shared" si="43"/>
        <v>40483</v>
      </c>
      <c r="B2795" s="62">
        <v>38723</v>
      </c>
    </row>
    <row r="2796" ht="13.5">
      <c r="A2796">
        <f t="shared" si="43"/>
        <v>40484</v>
      </c>
    </row>
    <row r="2797" ht="13.5">
      <c r="A2797">
        <f t="shared" si="43"/>
        <v>40485</v>
      </c>
    </row>
    <row r="2798" ht="13.5">
      <c r="A2798">
        <f t="shared" si="43"/>
        <v>40486</v>
      </c>
    </row>
    <row r="2799" ht="13.5">
      <c r="A2799">
        <f t="shared" si="43"/>
        <v>40487</v>
      </c>
    </row>
    <row r="2800" ht="13.5">
      <c r="A2800">
        <f t="shared" si="43"/>
        <v>40488</v>
      </c>
    </row>
    <row r="2801" ht="13.5">
      <c r="A2801">
        <f t="shared" si="43"/>
        <v>40489</v>
      </c>
    </row>
    <row r="2802" ht="13.5">
      <c r="A2802">
        <f t="shared" si="43"/>
        <v>40490</v>
      </c>
    </row>
    <row r="2803" ht="13.5">
      <c r="A2803">
        <f t="shared" si="43"/>
        <v>40491</v>
      </c>
    </row>
    <row r="2804" ht="13.5">
      <c r="A2804">
        <f t="shared" si="43"/>
        <v>40492</v>
      </c>
    </row>
    <row r="2805" ht="13.5">
      <c r="A2805">
        <f t="shared" si="43"/>
        <v>40493</v>
      </c>
    </row>
    <row r="2806" ht="13.5">
      <c r="A2806">
        <f t="shared" si="43"/>
        <v>40494</v>
      </c>
    </row>
    <row r="2807" ht="13.5">
      <c r="A2807">
        <f t="shared" si="43"/>
        <v>40495</v>
      </c>
    </row>
    <row r="2808" ht="13.5">
      <c r="A2808">
        <f t="shared" si="43"/>
        <v>40496</v>
      </c>
    </row>
    <row r="2809" ht="13.5">
      <c r="A2809">
        <f t="shared" si="43"/>
        <v>40497</v>
      </c>
    </row>
    <row r="2810" ht="13.5">
      <c r="A2810">
        <f t="shared" si="43"/>
        <v>40498</v>
      </c>
    </row>
    <row r="2811" ht="13.5">
      <c r="A2811">
        <f t="shared" si="43"/>
        <v>40499</v>
      </c>
    </row>
    <row r="2812" ht="13.5">
      <c r="A2812">
        <f t="shared" si="43"/>
        <v>40500</v>
      </c>
    </row>
    <row r="2813" ht="13.5">
      <c r="A2813">
        <f t="shared" si="43"/>
        <v>40501</v>
      </c>
    </row>
    <row r="2814" ht="13.5">
      <c r="A2814">
        <f t="shared" si="43"/>
        <v>40502</v>
      </c>
    </row>
    <row r="2815" ht="13.5">
      <c r="A2815">
        <f t="shared" si="43"/>
        <v>40503</v>
      </c>
    </row>
    <row r="2816" ht="13.5">
      <c r="A2816">
        <f t="shared" si="43"/>
        <v>40504</v>
      </c>
    </row>
    <row r="2817" ht="13.5">
      <c r="A2817">
        <f aca="true" t="shared" si="44" ref="A2817:A2880">A2816+1</f>
        <v>40505</v>
      </c>
    </row>
    <row r="2818" ht="13.5">
      <c r="A2818">
        <f t="shared" si="44"/>
        <v>40506</v>
      </c>
    </row>
    <row r="2819" ht="13.5">
      <c r="A2819">
        <f t="shared" si="44"/>
        <v>40507</v>
      </c>
    </row>
    <row r="2820" ht="13.5">
      <c r="A2820">
        <f t="shared" si="44"/>
        <v>40508</v>
      </c>
    </row>
    <row r="2821" ht="13.5">
      <c r="A2821">
        <f t="shared" si="44"/>
        <v>40509</v>
      </c>
    </row>
    <row r="2822" ht="13.5">
      <c r="A2822">
        <f t="shared" si="44"/>
        <v>40510</v>
      </c>
    </row>
    <row r="2823" ht="13.5">
      <c r="A2823">
        <f t="shared" si="44"/>
        <v>40511</v>
      </c>
    </row>
    <row r="2824" ht="13.5">
      <c r="A2824">
        <f t="shared" si="44"/>
        <v>40512</v>
      </c>
    </row>
    <row r="2825" ht="13.5">
      <c r="A2825">
        <f t="shared" si="44"/>
        <v>40513</v>
      </c>
    </row>
    <row r="2826" ht="13.5">
      <c r="A2826">
        <f t="shared" si="44"/>
        <v>40514</v>
      </c>
    </row>
    <row r="2827" ht="13.5">
      <c r="A2827">
        <f t="shared" si="44"/>
        <v>40515</v>
      </c>
    </row>
    <row r="2828" ht="13.5">
      <c r="A2828">
        <f t="shared" si="44"/>
        <v>40516</v>
      </c>
    </row>
    <row r="2829" ht="13.5">
      <c r="A2829">
        <f t="shared" si="44"/>
        <v>40517</v>
      </c>
    </row>
    <row r="2830" ht="13.5">
      <c r="A2830">
        <f t="shared" si="44"/>
        <v>40518</v>
      </c>
    </row>
    <row r="2831" ht="13.5">
      <c r="A2831">
        <f t="shared" si="44"/>
        <v>40519</v>
      </c>
    </row>
    <row r="2832" ht="13.5">
      <c r="A2832">
        <f t="shared" si="44"/>
        <v>40520</v>
      </c>
    </row>
    <row r="2833" ht="13.5">
      <c r="A2833">
        <f t="shared" si="44"/>
        <v>40521</v>
      </c>
    </row>
    <row r="2834" ht="13.5">
      <c r="A2834">
        <f t="shared" si="44"/>
        <v>40522</v>
      </c>
    </row>
    <row r="2835" ht="13.5">
      <c r="A2835">
        <f t="shared" si="44"/>
        <v>40523</v>
      </c>
    </row>
    <row r="2836" ht="13.5">
      <c r="A2836">
        <f t="shared" si="44"/>
        <v>40524</v>
      </c>
    </row>
    <row r="2837" ht="13.5">
      <c r="A2837">
        <f t="shared" si="44"/>
        <v>40525</v>
      </c>
    </row>
    <row r="2838" ht="13.5">
      <c r="A2838">
        <f t="shared" si="44"/>
        <v>40526</v>
      </c>
    </row>
    <row r="2839" ht="13.5">
      <c r="A2839">
        <f t="shared" si="44"/>
        <v>40527</v>
      </c>
    </row>
    <row r="2840" ht="13.5">
      <c r="A2840">
        <f t="shared" si="44"/>
        <v>40528</v>
      </c>
    </row>
    <row r="2841" ht="13.5">
      <c r="A2841">
        <f t="shared" si="44"/>
        <v>40529</v>
      </c>
    </row>
    <row r="2842" ht="13.5">
      <c r="A2842">
        <f t="shared" si="44"/>
        <v>40530</v>
      </c>
    </row>
    <row r="2843" ht="13.5">
      <c r="A2843">
        <f t="shared" si="44"/>
        <v>40531</v>
      </c>
    </row>
    <row r="2844" ht="13.5">
      <c r="A2844">
        <f t="shared" si="44"/>
        <v>40532</v>
      </c>
    </row>
    <row r="2845" ht="13.5">
      <c r="A2845">
        <f t="shared" si="44"/>
        <v>40533</v>
      </c>
    </row>
    <row r="2846" ht="13.5">
      <c r="A2846">
        <f t="shared" si="44"/>
        <v>40534</v>
      </c>
    </row>
    <row r="2847" ht="13.5">
      <c r="A2847">
        <f t="shared" si="44"/>
        <v>40535</v>
      </c>
    </row>
    <row r="2848" ht="13.5">
      <c r="A2848">
        <f t="shared" si="44"/>
        <v>40536</v>
      </c>
    </row>
    <row r="2849" ht="13.5">
      <c r="A2849">
        <f t="shared" si="44"/>
        <v>40537</v>
      </c>
    </row>
    <row r="2850" ht="13.5">
      <c r="A2850">
        <f t="shared" si="44"/>
        <v>40538</v>
      </c>
    </row>
    <row r="2851" ht="13.5">
      <c r="A2851">
        <f t="shared" si="44"/>
        <v>40539</v>
      </c>
    </row>
    <row r="2852" ht="13.5">
      <c r="A2852">
        <f t="shared" si="44"/>
        <v>40540</v>
      </c>
    </row>
    <row r="2853" ht="13.5">
      <c r="A2853">
        <f t="shared" si="44"/>
        <v>40541</v>
      </c>
    </row>
    <row r="2854" ht="13.5">
      <c r="A2854">
        <f t="shared" si="44"/>
        <v>40542</v>
      </c>
    </row>
    <row r="2855" ht="13.5">
      <c r="A2855">
        <f t="shared" si="44"/>
        <v>40543</v>
      </c>
    </row>
    <row r="2856" ht="13.5">
      <c r="A2856">
        <f t="shared" si="44"/>
        <v>40544</v>
      </c>
    </row>
    <row r="2857" ht="13.5">
      <c r="A2857">
        <f t="shared" si="44"/>
        <v>40545</v>
      </c>
    </row>
    <row r="2858" ht="13.5">
      <c r="A2858">
        <f t="shared" si="44"/>
        <v>40546</v>
      </c>
    </row>
    <row r="2859" ht="13.5">
      <c r="A2859">
        <f t="shared" si="44"/>
        <v>40547</v>
      </c>
    </row>
    <row r="2860" ht="13.5">
      <c r="A2860">
        <f t="shared" si="44"/>
        <v>40548</v>
      </c>
    </row>
    <row r="2861" ht="13.5">
      <c r="A2861">
        <f t="shared" si="44"/>
        <v>40549</v>
      </c>
    </row>
    <row r="2862" ht="13.5">
      <c r="A2862">
        <f t="shared" si="44"/>
        <v>40550</v>
      </c>
    </row>
    <row r="2863" ht="13.5">
      <c r="A2863">
        <f t="shared" si="44"/>
        <v>40551</v>
      </c>
    </row>
    <row r="2864" ht="13.5">
      <c r="A2864">
        <f t="shared" si="44"/>
        <v>40552</v>
      </c>
    </row>
    <row r="2865" ht="13.5">
      <c r="A2865">
        <f t="shared" si="44"/>
        <v>40553</v>
      </c>
    </row>
    <row r="2866" ht="13.5">
      <c r="A2866">
        <f t="shared" si="44"/>
        <v>40554</v>
      </c>
    </row>
    <row r="2867" ht="13.5">
      <c r="A2867">
        <f t="shared" si="44"/>
        <v>40555</v>
      </c>
    </row>
    <row r="2868" ht="13.5">
      <c r="A2868">
        <f t="shared" si="44"/>
        <v>40556</v>
      </c>
    </row>
    <row r="2869" ht="13.5">
      <c r="A2869">
        <f t="shared" si="44"/>
        <v>40557</v>
      </c>
    </row>
    <row r="2870" ht="13.5">
      <c r="A2870">
        <f t="shared" si="44"/>
        <v>40558</v>
      </c>
    </row>
    <row r="2871" ht="13.5">
      <c r="A2871">
        <f t="shared" si="44"/>
        <v>40559</v>
      </c>
    </row>
    <row r="2872" ht="13.5">
      <c r="A2872">
        <f t="shared" si="44"/>
        <v>40560</v>
      </c>
    </row>
    <row r="2873" ht="13.5">
      <c r="A2873">
        <f t="shared" si="44"/>
        <v>40561</v>
      </c>
    </row>
    <row r="2874" ht="13.5">
      <c r="A2874">
        <f t="shared" si="44"/>
        <v>40562</v>
      </c>
    </row>
    <row r="2875" ht="13.5">
      <c r="A2875">
        <f t="shared" si="44"/>
        <v>40563</v>
      </c>
    </row>
    <row r="2876" ht="13.5">
      <c r="A2876">
        <f t="shared" si="44"/>
        <v>40564</v>
      </c>
    </row>
    <row r="2877" ht="13.5">
      <c r="A2877">
        <f t="shared" si="44"/>
        <v>40565</v>
      </c>
    </row>
    <row r="2878" ht="13.5">
      <c r="A2878">
        <f t="shared" si="44"/>
        <v>40566</v>
      </c>
    </row>
    <row r="2879" ht="13.5">
      <c r="A2879">
        <f t="shared" si="44"/>
        <v>40567</v>
      </c>
    </row>
    <row r="2880" ht="13.5">
      <c r="A2880">
        <f t="shared" si="44"/>
        <v>40568</v>
      </c>
    </row>
    <row r="2881" ht="13.5">
      <c r="A2881">
        <f aca="true" t="shared" si="45" ref="A2881:A2944">A2880+1</f>
        <v>40569</v>
      </c>
    </row>
    <row r="2882" ht="13.5">
      <c r="A2882">
        <f t="shared" si="45"/>
        <v>40570</v>
      </c>
    </row>
    <row r="2883" ht="13.5">
      <c r="A2883">
        <f t="shared" si="45"/>
        <v>40571</v>
      </c>
    </row>
    <row r="2884" ht="13.5">
      <c r="A2884">
        <f t="shared" si="45"/>
        <v>40572</v>
      </c>
    </row>
    <row r="2885" ht="13.5">
      <c r="A2885">
        <f t="shared" si="45"/>
        <v>40573</v>
      </c>
    </row>
    <row r="2886" ht="13.5">
      <c r="A2886">
        <f t="shared" si="45"/>
        <v>40574</v>
      </c>
    </row>
    <row r="2887" ht="13.5">
      <c r="A2887">
        <f t="shared" si="45"/>
        <v>40575</v>
      </c>
    </row>
    <row r="2888" ht="13.5">
      <c r="A2888">
        <f t="shared" si="45"/>
        <v>40576</v>
      </c>
    </row>
    <row r="2889" spans="1:2" ht="13.5">
      <c r="A2889">
        <f t="shared" si="45"/>
        <v>40577</v>
      </c>
      <c r="B2889" s="63" t="s">
        <v>762</v>
      </c>
    </row>
    <row r="2890" ht="13.5">
      <c r="A2890">
        <f t="shared" si="45"/>
        <v>40578</v>
      </c>
    </row>
    <row r="2891" ht="13.5">
      <c r="A2891">
        <f t="shared" si="45"/>
        <v>40579</v>
      </c>
    </row>
    <row r="2892" ht="13.5">
      <c r="A2892">
        <f t="shared" si="45"/>
        <v>40580</v>
      </c>
    </row>
    <row r="2893" ht="13.5">
      <c r="A2893">
        <f t="shared" si="45"/>
        <v>40581</v>
      </c>
    </row>
    <row r="2894" ht="13.5">
      <c r="A2894">
        <f t="shared" si="45"/>
        <v>40582</v>
      </c>
    </row>
    <row r="2895" ht="13.5">
      <c r="A2895">
        <f t="shared" si="45"/>
        <v>40583</v>
      </c>
    </row>
    <row r="2896" ht="13.5">
      <c r="A2896">
        <f t="shared" si="45"/>
        <v>40584</v>
      </c>
    </row>
    <row r="2897" ht="13.5">
      <c r="A2897">
        <f t="shared" si="45"/>
        <v>40585</v>
      </c>
    </row>
    <row r="2898" ht="13.5">
      <c r="A2898">
        <f t="shared" si="45"/>
        <v>40586</v>
      </c>
    </row>
    <row r="2899" ht="13.5">
      <c r="A2899">
        <f t="shared" si="45"/>
        <v>40587</v>
      </c>
    </row>
    <row r="2900" ht="13.5">
      <c r="A2900">
        <f t="shared" si="45"/>
        <v>40588</v>
      </c>
    </row>
    <row r="2901" ht="13.5">
      <c r="A2901">
        <f t="shared" si="45"/>
        <v>40589</v>
      </c>
    </row>
    <row r="2902" ht="13.5">
      <c r="A2902">
        <f t="shared" si="45"/>
        <v>40590</v>
      </c>
    </row>
    <row r="2903" ht="13.5">
      <c r="A2903">
        <f t="shared" si="45"/>
        <v>40591</v>
      </c>
    </row>
    <row r="2904" ht="13.5">
      <c r="A2904">
        <f t="shared" si="45"/>
        <v>40592</v>
      </c>
    </row>
    <row r="2905" ht="13.5">
      <c r="A2905">
        <f t="shared" si="45"/>
        <v>40593</v>
      </c>
    </row>
    <row r="2906" ht="13.5">
      <c r="A2906">
        <f t="shared" si="45"/>
        <v>40594</v>
      </c>
    </row>
    <row r="2907" ht="13.5">
      <c r="A2907">
        <f t="shared" si="45"/>
        <v>40595</v>
      </c>
    </row>
    <row r="2908" ht="13.5">
      <c r="A2908">
        <f t="shared" si="45"/>
        <v>40596</v>
      </c>
    </row>
    <row r="2909" ht="13.5">
      <c r="A2909">
        <f t="shared" si="45"/>
        <v>40597</v>
      </c>
    </row>
    <row r="2910" ht="13.5">
      <c r="A2910">
        <f t="shared" si="45"/>
        <v>40598</v>
      </c>
    </row>
    <row r="2911" ht="13.5">
      <c r="A2911">
        <f t="shared" si="45"/>
        <v>40599</v>
      </c>
    </row>
    <row r="2912" spans="1:2" ht="13.5">
      <c r="A2912">
        <f t="shared" si="45"/>
        <v>40600</v>
      </c>
      <c r="B2912" t="s">
        <v>763</v>
      </c>
    </row>
    <row r="2913" spans="1:2" ht="13.5">
      <c r="A2913">
        <f t="shared" si="45"/>
        <v>40601</v>
      </c>
      <c r="B2913" t="s">
        <v>763</v>
      </c>
    </row>
    <row r="2914" spans="1:2" ht="13.5">
      <c r="A2914">
        <f t="shared" si="45"/>
        <v>40602</v>
      </c>
      <c r="B2914" t="s">
        <v>763</v>
      </c>
    </row>
    <row r="2915" ht="13.5">
      <c r="A2915">
        <f t="shared" si="45"/>
        <v>40603</v>
      </c>
    </row>
    <row r="2916" ht="13.5">
      <c r="A2916">
        <f t="shared" si="45"/>
        <v>40604</v>
      </c>
    </row>
    <row r="2917" ht="13.5">
      <c r="A2917">
        <f t="shared" si="45"/>
        <v>40605</v>
      </c>
    </row>
    <row r="2918" ht="13.5">
      <c r="A2918">
        <f t="shared" si="45"/>
        <v>40606</v>
      </c>
    </row>
    <row r="2919" ht="13.5">
      <c r="A2919">
        <f t="shared" si="45"/>
        <v>40607</v>
      </c>
    </row>
    <row r="2920" ht="13.5">
      <c r="A2920">
        <f t="shared" si="45"/>
        <v>40608</v>
      </c>
    </row>
    <row r="2921" ht="13.5">
      <c r="A2921">
        <f t="shared" si="45"/>
        <v>40609</v>
      </c>
    </row>
    <row r="2922" ht="13.5">
      <c r="A2922">
        <f t="shared" si="45"/>
        <v>40610</v>
      </c>
    </row>
    <row r="2923" ht="13.5">
      <c r="A2923">
        <f t="shared" si="45"/>
        <v>40611</v>
      </c>
    </row>
    <row r="2924" ht="13.5">
      <c r="A2924">
        <f t="shared" si="45"/>
        <v>40612</v>
      </c>
    </row>
    <row r="2925" ht="13.5">
      <c r="A2925">
        <f t="shared" si="45"/>
        <v>40613</v>
      </c>
    </row>
    <row r="2926" ht="13.5">
      <c r="A2926">
        <f t="shared" si="45"/>
        <v>40614</v>
      </c>
    </row>
    <row r="2927" ht="13.5">
      <c r="A2927">
        <f t="shared" si="45"/>
        <v>40615</v>
      </c>
    </row>
    <row r="2928" ht="13.5">
      <c r="A2928">
        <f t="shared" si="45"/>
        <v>40616</v>
      </c>
    </row>
    <row r="2929" ht="13.5">
      <c r="A2929">
        <f t="shared" si="45"/>
        <v>40617</v>
      </c>
    </row>
    <row r="2930" ht="13.5">
      <c r="A2930">
        <f t="shared" si="45"/>
        <v>40618</v>
      </c>
    </row>
    <row r="2931" ht="13.5">
      <c r="A2931">
        <f t="shared" si="45"/>
        <v>40619</v>
      </c>
    </row>
    <row r="2932" ht="13.5">
      <c r="A2932">
        <f t="shared" si="45"/>
        <v>40620</v>
      </c>
    </row>
    <row r="2933" ht="13.5">
      <c r="A2933">
        <f t="shared" si="45"/>
        <v>40621</v>
      </c>
    </row>
    <row r="2934" ht="13.5">
      <c r="A2934">
        <f t="shared" si="45"/>
        <v>40622</v>
      </c>
    </row>
    <row r="2935" ht="13.5">
      <c r="A2935">
        <f t="shared" si="45"/>
        <v>40623</v>
      </c>
    </row>
    <row r="2936" ht="13.5">
      <c r="A2936">
        <f t="shared" si="45"/>
        <v>40624</v>
      </c>
    </row>
    <row r="2937" ht="13.5">
      <c r="A2937">
        <f t="shared" si="45"/>
        <v>40625</v>
      </c>
    </row>
    <row r="2938" ht="13.5">
      <c r="A2938">
        <f t="shared" si="45"/>
        <v>40626</v>
      </c>
    </row>
    <row r="2939" ht="13.5">
      <c r="A2939">
        <f t="shared" si="45"/>
        <v>40627</v>
      </c>
    </row>
    <row r="2940" ht="13.5">
      <c r="A2940">
        <f t="shared" si="45"/>
        <v>40628</v>
      </c>
    </row>
    <row r="2941" ht="13.5">
      <c r="A2941">
        <f t="shared" si="45"/>
        <v>40629</v>
      </c>
    </row>
    <row r="2942" ht="13.5">
      <c r="A2942">
        <f t="shared" si="45"/>
        <v>40630</v>
      </c>
    </row>
    <row r="2943" ht="13.5">
      <c r="A2943">
        <f t="shared" si="45"/>
        <v>40631</v>
      </c>
    </row>
    <row r="2944" ht="13.5">
      <c r="A2944">
        <f t="shared" si="45"/>
        <v>40632</v>
      </c>
    </row>
    <row r="2945" ht="13.5">
      <c r="A2945">
        <f aca="true" t="shared" si="46" ref="A2945:A3008">A2944+1</f>
        <v>40633</v>
      </c>
    </row>
    <row r="2946" ht="13.5">
      <c r="A2946">
        <f t="shared" si="46"/>
        <v>40634</v>
      </c>
    </row>
    <row r="2947" ht="13.5">
      <c r="A2947">
        <f t="shared" si="46"/>
        <v>40635</v>
      </c>
    </row>
    <row r="2948" ht="13.5">
      <c r="A2948">
        <f t="shared" si="46"/>
        <v>40636</v>
      </c>
    </row>
    <row r="2949" ht="13.5">
      <c r="A2949">
        <f t="shared" si="46"/>
        <v>40637</v>
      </c>
    </row>
    <row r="2950" ht="13.5">
      <c r="A2950">
        <f t="shared" si="46"/>
        <v>40638</v>
      </c>
    </row>
    <row r="2951" ht="13.5">
      <c r="A2951">
        <f t="shared" si="46"/>
        <v>40639</v>
      </c>
    </row>
    <row r="2952" ht="13.5">
      <c r="A2952">
        <f t="shared" si="46"/>
        <v>40640</v>
      </c>
    </row>
    <row r="2953" ht="13.5">
      <c r="A2953">
        <f t="shared" si="46"/>
        <v>40641</v>
      </c>
    </row>
    <row r="2954" ht="13.5">
      <c r="A2954">
        <f t="shared" si="46"/>
        <v>40642</v>
      </c>
    </row>
    <row r="2955" ht="13.5">
      <c r="A2955">
        <f t="shared" si="46"/>
        <v>40643</v>
      </c>
    </row>
    <row r="2956" ht="13.5">
      <c r="A2956">
        <f t="shared" si="46"/>
        <v>40644</v>
      </c>
    </row>
    <row r="2957" ht="13.5">
      <c r="A2957">
        <f t="shared" si="46"/>
        <v>40645</v>
      </c>
    </row>
    <row r="2958" ht="13.5">
      <c r="A2958">
        <f t="shared" si="46"/>
        <v>40646</v>
      </c>
    </row>
    <row r="2959" ht="13.5">
      <c r="A2959">
        <f t="shared" si="46"/>
        <v>40647</v>
      </c>
    </row>
    <row r="2960" ht="13.5">
      <c r="A2960">
        <f t="shared" si="46"/>
        <v>40648</v>
      </c>
    </row>
    <row r="2961" ht="13.5">
      <c r="A2961">
        <f t="shared" si="46"/>
        <v>40649</v>
      </c>
    </row>
    <row r="2962" ht="13.5">
      <c r="A2962">
        <f t="shared" si="46"/>
        <v>40650</v>
      </c>
    </row>
    <row r="2963" ht="13.5">
      <c r="A2963">
        <f t="shared" si="46"/>
        <v>40651</v>
      </c>
    </row>
    <row r="2964" ht="13.5">
      <c r="A2964">
        <f t="shared" si="46"/>
        <v>40652</v>
      </c>
    </row>
    <row r="2965" ht="13.5">
      <c r="A2965">
        <f t="shared" si="46"/>
        <v>40653</v>
      </c>
    </row>
    <row r="2966" ht="13.5">
      <c r="A2966">
        <f t="shared" si="46"/>
        <v>40654</v>
      </c>
    </row>
    <row r="2967" ht="13.5">
      <c r="A2967">
        <f t="shared" si="46"/>
        <v>40655</v>
      </c>
    </row>
    <row r="2968" ht="13.5">
      <c r="A2968">
        <f t="shared" si="46"/>
        <v>40656</v>
      </c>
    </row>
    <row r="2969" ht="13.5">
      <c r="A2969">
        <f t="shared" si="46"/>
        <v>40657</v>
      </c>
    </row>
    <row r="2970" ht="13.5">
      <c r="A2970">
        <f t="shared" si="46"/>
        <v>40658</v>
      </c>
    </row>
    <row r="2971" ht="13.5">
      <c r="A2971">
        <f t="shared" si="46"/>
        <v>40659</v>
      </c>
    </row>
    <row r="2972" ht="13.5">
      <c r="A2972">
        <f t="shared" si="46"/>
        <v>40660</v>
      </c>
    </row>
    <row r="2973" ht="13.5">
      <c r="A2973">
        <f t="shared" si="46"/>
        <v>40661</v>
      </c>
    </row>
    <row r="2974" ht="13.5">
      <c r="A2974">
        <f t="shared" si="46"/>
        <v>40662</v>
      </c>
    </row>
    <row r="2975" ht="13.5">
      <c r="A2975">
        <f t="shared" si="46"/>
        <v>40663</v>
      </c>
    </row>
    <row r="2976" ht="13.5">
      <c r="A2976">
        <f t="shared" si="46"/>
        <v>40664</v>
      </c>
    </row>
    <row r="2977" ht="13.5">
      <c r="A2977">
        <f t="shared" si="46"/>
        <v>40665</v>
      </c>
    </row>
    <row r="2978" ht="13.5">
      <c r="A2978">
        <f t="shared" si="46"/>
        <v>40666</v>
      </c>
    </row>
    <row r="2979" ht="13.5">
      <c r="A2979">
        <f t="shared" si="46"/>
        <v>40667</v>
      </c>
    </row>
    <row r="2980" ht="13.5">
      <c r="A2980">
        <f t="shared" si="46"/>
        <v>40668</v>
      </c>
    </row>
    <row r="2981" ht="13.5">
      <c r="A2981">
        <f t="shared" si="46"/>
        <v>40669</v>
      </c>
    </row>
    <row r="2982" ht="13.5">
      <c r="A2982">
        <f t="shared" si="46"/>
        <v>40670</v>
      </c>
    </row>
    <row r="2983" ht="13.5">
      <c r="A2983">
        <f t="shared" si="46"/>
        <v>40671</v>
      </c>
    </row>
    <row r="2984" ht="13.5">
      <c r="A2984">
        <f t="shared" si="46"/>
        <v>40672</v>
      </c>
    </row>
    <row r="2985" ht="13.5">
      <c r="A2985">
        <f t="shared" si="46"/>
        <v>40673</v>
      </c>
    </row>
    <row r="2986" ht="13.5">
      <c r="A2986">
        <f t="shared" si="46"/>
        <v>40674</v>
      </c>
    </row>
    <row r="2987" ht="13.5">
      <c r="A2987">
        <f t="shared" si="46"/>
        <v>40675</v>
      </c>
    </row>
    <row r="2988" ht="13.5">
      <c r="A2988">
        <f t="shared" si="46"/>
        <v>40676</v>
      </c>
    </row>
    <row r="2989" ht="13.5">
      <c r="A2989">
        <f t="shared" si="46"/>
        <v>40677</v>
      </c>
    </row>
    <row r="2990" ht="13.5">
      <c r="A2990">
        <f t="shared" si="46"/>
        <v>40678</v>
      </c>
    </row>
    <row r="2991" ht="13.5">
      <c r="A2991">
        <f t="shared" si="46"/>
        <v>40679</v>
      </c>
    </row>
    <row r="2992" ht="13.5">
      <c r="A2992">
        <f t="shared" si="46"/>
        <v>40680</v>
      </c>
    </row>
    <row r="2993" ht="13.5">
      <c r="A2993">
        <f t="shared" si="46"/>
        <v>40681</v>
      </c>
    </row>
    <row r="2994" ht="13.5">
      <c r="A2994">
        <f t="shared" si="46"/>
        <v>40682</v>
      </c>
    </row>
    <row r="2995" ht="13.5">
      <c r="A2995">
        <f t="shared" si="46"/>
        <v>40683</v>
      </c>
    </row>
    <row r="2996" ht="13.5">
      <c r="A2996">
        <f t="shared" si="46"/>
        <v>40684</v>
      </c>
    </row>
    <row r="2997" ht="13.5">
      <c r="A2997">
        <f t="shared" si="46"/>
        <v>40685</v>
      </c>
    </row>
    <row r="2998" ht="13.5">
      <c r="A2998">
        <f t="shared" si="46"/>
        <v>40686</v>
      </c>
    </row>
    <row r="2999" ht="13.5">
      <c r="A2999">
        <f t="shared" si="46"/>
        <v>40687</v>
      </c>
    </row>
    <row r="3000" ht="13.5">
      <c r="A3000">
        <f t="shared" si="46"/>
        <v>40688</v>
      </c>
    </row>
    <row r="3001" ht="13.5">
      <c r="A3001">
        <f t="shared" si="46"/>
        <v>40689</v>
      </c>
    </row>
    <row r="3002" ht="13.5">
      <c r="A3002">
        <f t="shared" si="46"/>
        <v>40690</v>
      </c>
    </row>
    <row r="3003" ht="13.5">
      <c r="A3003">
        <f t="shared" si="46"/>
        <v>40691</v>
      </c>
    </row>
    <row r="3004" spans="1:2" ht="13.5">
      <c r="A3004">
        <f t="shared" si="46"/>
        <v>40692</v>
      </c>
      <c r="B3004" s="62">
        <v>38734</v>
      </c>
    </row>
    <row r="3005" ht="13.5">
      <c r="A3005">
        <f t="shared" si="46"/>
        <v>40693</v>
      </c>
    </row>
    <row r="3006" ht="13.5">
      <c r="A3006">
        <f t="shared" si="46"/>
        <v>40694</v>
      </c>
    </row>
    <row r="3007" ht="13.5">
      <c r="A3007">
        <f t="shared" si="46"/>
        <v>40695</v>
      </c>
    </row>
    <row r="3008" ht="13.5">
      <c r="A3008">
        <f t="shared" si="46"/>
        <v>40696</v>
      </c>
    </row>
    <row r="3009" ht="13.5">
      <c r="A3009">
        <f aca="true" t="shared" si="47" ref="A3009:A3072">A3008+1</f>
        <v>40697</v>
      </c>
    </row>
    <row r="3010" ht="13.5">
      <c r="A3010">
        <f t="shared" si="47"/>
        <v>40698</v>
      </c>
    </row>
    <row r="3011" spans="1:2" ht="13.5">
      <c r="A3011">
        <f t="shared" si="47"/>
        <v>40699</v>
      </c>
      <c r="B3011" t="s">
        <v>742</v>
      </c>
    </row>
    <row r="3012" ht="13.5">
      <c r="A3012">
        <f t="shared" si="47"/>
        <v>40700</v>
      </c>
    </row>
    <row r="3013" ht="13.5">
      <c r="A3013">
        <f t="shared" si="47"/>
        <v>40701</v>
      </c>
    </row>
    <row r="3014" ht="13.5">
      <c r="A3014">
        <f t="shared" si="47"/>
        <v>40702</v>
      </c>
    </row>
    <row r="3015" ht="13.5">
      <c r="A3015">
        <f t="shared" si="47"/>
        <v>40703</v>
      </c>
    </row>
    <row r="3016" ht="13.5">
      <c r="A3016">
        <f t="shared" si="47"/>
        <v>40704</v>
      </c>
    </row>
    <row r="3017" ht="13.5">
      <c r="A3017">
        <f t="shared" si="47"/>
        <v>40705</v>
      </c>
    </row>
    <row r="3018" ht="13.5">
      <c r="A3018">
        <f t="shared" si="47"/>
        <v>40706</v>
      </c>
    </row>
    <row r="3019" ht="13.5">
      <c r="A3019">
        <f t="shared" si="47"/>
        <v>40707</v>
      </c>
    </row>
    <row r="3020" ht="13.5">
      <c r="A3020">
        <f t="shared" si="47"/>
        <v>40708</v>
      </c>
    </row>
    <row r="3021" ht="13.5">
      <c r="A3021">
        <f t="shared" si="47"/>
        <v>40709</v>
      </c>
    </row>
    <row r="3022" ht="13.5">
      <c r="A3022">
        <f t="shared" si="47"/>
        <v>40710</v>
      </c>
    </row>
    <row r="3023" ht="13.5">
      <c r="A3023">
        <f t="shared" si="47"/>
        <v>40711</v>
      </c>
    </row>
    <row r="3024" ht="13.5">
      <c r="A3024">
        <f t="shared" si="47"/>
        <v>40712</v>
      </c>
    </row>
    <row r="3025" ht="13.5">
      <c r="A3025">
        <f t="shared" si="47"/>
        <v>40713</v>
      </c>
    </row>
    <row r="3026" ht="13.5">
      <c r="A3026">
        <f t="shared" si="47"/>
        <v>40714</v>
      </c>
    </row>
    <row r="3027" ht="13.5">
      <c r="A3027">
        <f t="shared" si="47"/>
        <v>40715</v>
      </c>
    </row>
    <row r="3028" ht="13.5">
      <c r="A3028">
        <f t="shared" si="47"/>
        <v>40716</v>
      </c>
    </row>
    <row r="3029" ht="13.5">
      <c r="A3029">
        <f t="shared" si="47"/>
        <v>40717</v>
      </c>
    </row>
    <row r="3030" ht="13.5">
      <c r="A3030">
        <f t="shared" si="47"/>
        <v>40718</v>
      </c>
    </row>
    <row r="3031" ht="13.5">
      <c r="A3031">
        <f t="shared" si="47"/>
        <v>40719</v>
      </c>
    </row>
    <row r="3032" ht="13.5">
      <c r="A3032">
        <f t="shared" si="47"/>
        <v>40720</v>
      </c>
    </row>
    <row r="3033" ht="13.5">
      <c r="A3033">
        <f t="shared" si="47"/>
        <v>40721</v>
      </c>
    </row>
    <row r="3034" ht="13.5">
      <c r="A3034">
        <f t="shared" si="47"/>
        <v>40722</v>
      </c>
    </row>
    <row r="3035" ht="13.5">
      <c r="A3035">
        <f t="shared" si="47"/>
        <v>40723</v>
      </c>
    </row>
    <row r="3036" ht="13.5">
      <c r="A3036">
        <f t="shared" si="47"/>
        <v>40724</v>
      </c>
    </row>
    <row r="3037" ht="13.5">
      <c r="A3037">
        <f t="shared" si="47"/>
        <v>40725</v>
      </c>
    </row>
    <row r="3038" ht="13.5">
      <c r="A3038">
        <f t="shared" si="47"/>
        <v>40726</v>
      </c>
    </row>
    <row r="3039" ht="13.5">
      <c r="A3039">
        <f t="shared" si="47"/>
        <v>40727</v>
      </c>
    </row>
    <row r="3040" ht="13.5">
      <c r="A3040">
        <f t="shared" si="47"/>
        <v>40728</v>
      </c>
    </row>
    <row r="3041" ht="13.5">
      <c r="A3041">
        <f t="shared" si="47"/>
        <v>40729</v>
      </c>
    </row>
    <row r="3042" ht="13.5">
      <c r="A3042">
        <f t="shared" si="47"/>
        <v>40730</v>
      </c>
    </row>
    <row r="3043" ht="13.5">
      <c r="A3043">
        <f t="shared" si="47"/>
        <v>40731</v>
      </c>
    </row>
    <row r="3044" ht="13.5">
      <c r="A3044">
        <f t="shared" si="47"/>
        <v>40732</v>
      </c>
    </row>
    <row r="3045" ht="13.5">
      <c r="A3045">
        <f t="shared" si="47"/>
        <v>40733</v>
      </c>
    </row>
    <row r="3046" ht="13.5">
      <c r="A3046">
        <f t="shared" si="47"/>
        <v>40734</v>
      </c>
    </row>
    <row r="3047" ht="13.5">
      <c r="A3047">
        <f t="shared" si="47"/>
        <v>40735</v>
      </c>
    </row>
    <row r="3048" ht="13.5">
      <c r="A3048">
        <f t="shared" si="47"/>
        <v>40736</v>
      </c>
    </row>
    <row r="3049" ht="13.5">
      <c r="A3049">
        <f t="shared" si="47"/>
        <v>40737</v>
      </c>
    </row>
    <row r="3050" ht="13.5">
      <c r="A3050">
        <f t="shared" si="47"/>
        <v>40738</v>
      </c>
    </row>
    <row r="3051" ht="13.5">
      <c r="A3051">
        <f t="shared" si="47"/>
        <v>40739</v>
      </c>
    </row>
    <row r="3052" ht="13.5">
      <c r="A3052">
        <f t="shared" si="47"/>
        <v>40740</v>
      </c>
    </row>
    <row r="3053" ht="13.5">
      <c r="A3053">
        <f t="shared" si="47"/>
        <v>40741</v>
      </c>
    </row>
    <row r="3054" ht="13.5">
      <c r="A3054">
        <f t="shared" si="47"/>
        <v>40742</v>
      </c>
    </row>
    <row r="3055" ht="13.5">
      <c r="A3055">
        <f t="shared" si="47"/>
        <v>40743</v>
      </c>
    </row>
    <row r="3056" ht="13.5">
      <c r="A3056">
        <f t="shared" si="47"/>
        <v>40744</v>
      </c>
    </row>
    <row r="3057" ht="13.5">
      <c r="A3057">
        <f t="shared" si="47"/>
        <v>40745</v>
      </c>
    </row>
    <row r="3058" ht="13.5">
      <c r="A3058">
        <f t="shared" si="47"/>
        <v>40746</v>
      </c>
    </row>
    <row r="3059" ht="13.5">
      <c r="A3059">
        <f t="shared" si="47"/>
        <v>40747</v>
      </c>
    </row>
    <row r="3060" ht="13.5">
      <c r="A3060">
        <f t="shared" si="47"/>
        <v>40748</v>
      </c>
    </row>
    <row r="3061" ht="13.5">
      <c r="A3061">
        <f t="shared" si="47"/>
        <v>40749</v>
      </c>
    </row>
    <row r="3062" ht="13.5">
      <c r="A3062">
        <f t="shared" si="47"/>
        <v>40750</v>
      </c>
    </row>
    <row r="3063" ht="13.5">
      <c r="A3063">
        <f t="shared" si="47"/>
        <v>40751</v>
      </c>
    </row>
    <row r="3064" ht="13.5">
      <c r="A3064">
        <f t="shared" si="47"/>
        <v>40752</v>
      </c>
    </row>
    <row r="3065" ht="13.5">
      <c r="A3065">
        <f t="shared" si="47"/>
        <v>40753</v>
      </c>
    </row>
    <row r="3066" ht="13.5">
      <c r="A3066">
        <f t="shared" si="47"/>
        <v>40754</v>
      </c>
    </row>
    <row r="3067" ht="13.5">
      <c r="A3067">
        <f t="shared" si="47"/>
        <v>40755</v>
      </c>
    </row>
    <row r="3068" ht="13.5">
      <c r="A3068">
        <f t="shared" si="47"/>
        <v>40756</v>
      </c>
    </row>
    <row r="3069" ht="13.5">
      <c r="A3069">
        <f t="shared" si="47"/>
        <v>40757</v>
      </c>
    </row>
    <row r="3070" ht="13.5">
      <c r="A3070">
        <f t="shared" si="47"/>
        <v>40758</v>
      </c>
    </row>
    <row r="3071" ht="13.5">
      <c r="A3071">
        <f t="shared" si="47"/>
        <v>40759</v>
      </c>
    </row>
    <row r="3072" ht="13.5">
      <c r="A3072">
        <f t="shared" si="47"/>
        <v>40760</v>
      </c>
    </row>
    <row r="3073" ht="13.5">
      <c r="A3073">
        <f aca="true" t="shared" si="48" ref="A3073:A3136">A3072+1</f>
        <v>40761</v>
      </c>
    </row>
    <row r="3074" ht="13.5">
      <c r="A3074">
        <f t="shared" si="48"/>
        <v>40762</v>
      </c>
    </row>
    <row r="3075" ht="13.5">
      <c r="A3075">
        <f t="shared" si="48"/>
        <v>40763</v>
      </c>
    </row>
    <row r="3076" ht="13.5">
      <c r="A3076">
        <f t="shared" si="48"/>
        <v>40764</v>
      </c>
    </row>
    <row r="3077" ht="13.5">
      <c r="A3077">
        <f t="shared" si="48"/>
        <v>40765</v>
      </c>
    </row>
    <row r="3078" ht="13.5">
      <c r="A3078">
        <f t="shared" si="48"/>
        <v>40766</v>
      </c>
    </row>
    <row r="3079" ht="13.5">
      <c r="A3079">
        <f t="shared" si="48"/>
        <v>40767</v>
      </c>
    </row>
    <row r="3080" ht="13.5">
      <c r="A3080">
        <f t="shared" si="48"/>
        <v>40768</v>
      </c>
    </row>
    <row r="3081" ht="13.5">
      <c r="A3081">
        <f t="shared" si="48"/>
        <v>40769</v>
      </c>
    </row>
    <row r="3082" ht="13.5">
      <c r="A3082">
        <f t="shared" si="48"/>
        <v>40770</v>
      </c>
    </row>
    <row r="3083" ht="13.5">
      <c r="A3083">
        <f t="shared" si="48"/>
        <v>40771</v>
      </c>
    </row>
    <row r="3084" ht="13.5">
      <c r="A3084">
        <f t="shared" si="48"/>
        <v>40772</v>
      </c>
    </row>
    <row r="3085" ht="13.5">
      <c r="A3085">
        <f t="shared" si="48"/>
        <v>40773</v>
      </c>
    </row>
    <row r="3086" ht="13.5">
      <c r="A3086">
        <f t="shared" si="48"/>
        <v>40774</v>
      </c>
    </row>
    <row r="3087" ht="13.5">
      <c r="A3087">
        <f t="shared" si="48"/>
        <v>40775</v>
      </c>
    </row>
    <row r="3088" ht="13.5">
      <c r="A3088">
        <f t="shared" si="48"/>
        <v>40776</v>
      </c>
    </row>
    <row r="3089" ht="13.5">
      <c r="A3089">
        <f t="shared" si="48"/>
        <v>40777</v>
      </c>
    </row>
    <row r="3090" ht="13.5">
      <c r="A3090">
        <f t="shared" si="48"/>
        <v>40778</v>
      </c>
    </row>
    <row r="3091" ht="13.5">
      <c r="A3091">
        <f t="shared" si="48"/>
        <v>40779</v>
      </c>
    </row>
    <row r="3092" ht="13.5">
      <c r="A3092">
        <f t="shared" si="48"/>
        <v>40780</v>
      </c>
    </row>
    <row r="3093" ht="13.5">
      <c r="A3093">
        <f t="shared" si="48"/>
        <v>40781</v>
      </c>
    </row>
    <row r="3094" ht="13.5">
      <c r="A3094">
        <f t="shared" si="48"/>
        <v>40782</v>
      </c>
    </row>
    <row r="3095" ht="13.5">
      <c r="A3095">
        <f t="shared" si="48"/>
        <v>40783</v>
      </c>
    </row>
    <row r="3096" ht="13.5">
      <c r="A3096">
        <f t="shared" si="48"/>
        <v>40784</v>
      </c>
    </row>
    <row r="3097" ht="13.5">
      <c r="A3097">
        <f t="shared" si="48"/>
        <v>40785</v>
      </c>
    </row>
    <row r="3098" ht="13.5">
      <c r="A3098">
        <f t="shared" si="48"/>
        <v>40786</v>
      </c>
    </row>
    <row r="3099" ht="13.5">
      <c r="A3099">
        <f t="shared" si="48"/>
        <v>40787</v>
      </c>
    </row>
    <row r="3100" ht="13.5">
      <c r="A3100">
        <f t="shared" si="48"/>
        <v>40788</v>
      </c>
    </row>
    <row r="3101" ht="13.5">
      <c r="A3101">
        <f t="shared" si="48"/>
        <v>40789</v>
      </c>
    </row>
    <row r="3102" ht="13.5">
      <c r="A3102">
        <f t="shared" si="48"/>
        <v>40790</v>
      </c>
    </row>
    <row r="3103" ht="13.5">
      <c r="A3103">
        <f t="shared" si="48"/>
        <v>40791</v>
      </c>
    </row>
    <row r="3104" ht="13.5">
      <c r="A3104">
        <f t="shared" si="48"/>
        <v>40792</v>
      </c>
    </row>
    <row r="3105" ht="13.5">
      <c r="A3105">
        <f t="shared" si="48"/>
        <v>40793</v>
      </c>
    </row>
    <row r="3106" ht="13.5">
      <c r="A3106">
        <f t="shared" si="48"/>
        <v>40794</v>
      </c>
    </row>
    <row r="3107" ht="13.5">
      <c r="A3107">
        <f t="shared" si="48"/>
        <v>40795</v>
      </c>
    </row>
    <row r="3108" ht="13.5">
      <c r="A3108">
        <f t="shared" si="48"/>
        <v>40796</v>
      </c>
    </row>
    <row r="3109" ht="13.5">
      <c r="A3109">
        <f t="shared" si="48"/>
        <v>40797</v>
      </c>
    </row>
    <row r="3110" ht="13.5">
      <c r="A3110">
        <f t="shared" si="48"/>
        <v>40798</v>
      </c>
    </row>
    <row r="3111" ht="13.5">
      <c r="A3111">
        <f t="shared" si="48"/>
        <v>40799</v>
      </c>
    </row>
    <row r="3112" ht="13.5">
      <c r="A3112">
        <f t="shared" si="48"/>
        <v>40800</v>
      </c>
    </row>
    <row r="3113" ht="13.5">
      <c r="A3113">
        <f t="shared" si="48"/>
        <v>40801</v>
      </c>
    </row>
    <row r="3114" ht="13.5">
      <c r="A3114">
        <f t="shared" si="48"/>
        <v>40802</v>
      </c>
    </row>
    <row r="3115" ht="13.5">
      <c r="A3115">
        <f t="shared" si="48"/>
        <v>40803</v>
      </c>
    </row>
    <row r="3116" ht="13.5">
      <c r="A3116">
        <f t="shared" si="48"/>
        <v>40804</v>
      </c>
    </row>
    <row r="3117" ht="13.5">
      <c r="A3117">
        <f t="shared" si="48"/>
        <v>40805</v>
      </c>
    </row>
    <row r="3118" ht="13.5">
      <c r="A3118">
        <f t="shared" si="48"/>
        <v>40806</v>
      </c>
    </row>
    <row r="3119" ht="13.5">
      <c r="A3119">
        <f t="shared" si="48"/>
        <v>40807</v>
      </c>
    </row>
    <row r="3120" ht="13.5">
      <c r="A3120">
        <f t="shared" si="48"/>
        <v>40808</v>
      </c>
    </row>
    <row r="3121" ht="13.5">
      <c r="A3121">
        <f t="shared" si="48"/>
        <v>40809</v>
      </c>
    </row>
    <row r="3122" ht="13.5">
      <c r="A3122">
        <f t="shared" si="48"/>
        <v>40810</v>
      </c>
    </row>
    <row r="3123" ht="13.5">
      <c r="A3123">
        <f t="shared" si="48"/>
        <v>40811</v>
      </c>
    </row>
    <row r="3124" ht="13.5">
      <c r="A3124">
        <f t="shared" si="48"/>
        <v>40812</v>
      </c>
    </row>
    <row r="3125" ht="13.5">
      <c r="A3125">
        <f t="shared" si="48"/>
        <v>40813</v>
      </c>
    </row>
    <row r="3126" ht="13.5">
      <c r="A3126">
        <f t="shared" si="48"/>
        <v>40814</v>
      </c>
    </row>
    <row r="3127" ht="13.5">
      <c r="A3127">
        <f t="shared" si="48"/>
        <v>40815</v>
      </c>
    </row>
    <row r="3128" ht="13.5">
      <c r="A3128">
        <f t="shared" si="48"/>
        <v>40816</v>
      </c>
    </row>
    <row r="3129" ht="13.5">
      <c r="A3129">
        <f t="shared" si="48"/>
        <v>40817</v>
      </c>
    </row>
    <row r="3130" ht="13.5">
      <c r="A3130">
        <f t="shared" si="48"/>
        <v>40818</v>
      </c>
    </row>
    <row r="3131" ht="13.5">
      <c r="A3131">
        <f t="shared" si="48"/>
        <v>40819</v>
      </c>
    </row>
    <row r="3132" ht="13.5">
      <c r="A3132">
        <f t="shared" si="48"/>
        <v>40820</v>
      </c>
    </row>
    <row r="3133" ht="13.5">
      <c r="A3133">
        <f t="shared" si="48"/>
        <v>40821</v>
      </c>
    </row>
    <row r="3134" ht="13.5">
      <c r="A3134">
        <f t="shared" si="48"/>
        <v>40822</v>
      </c>
    </row>
    <row r="3135" ht="13.5">
      <c r="A3135">
        <f t="shared" si="48"/>
        <v>40823</v>
      </c>
    </row>
    <row r="3136" ht="13.5">
      <c r="A3136">
        <f t="shared" si="48"/>
        <v>40824</v>
      </c>
    </row>
    <row r="3137" ht="13.5">
      <c r="A3137">
        <f aca="true" t="shared" si="49" ref="A3137:A3200">A3136+1</f>
        <v>40825</v>
      </c>
    </row>
    <row r="3138" ht="13.5">
      <c r="A3138">
        <f t="shared" si="49"/>
        <v>40826</v>
      </c>
    </row>
    <row r="3139" ht="13.5">
      <c r="A3139">
        <f t="shared" si="49"/>
        <v>40827</v>
      </c>
    </row>
    <row r="3140" ht="13.5">
      <c r="A3140">
        <f t="shared" si="49"/>
        <v>40828</v>
      </c>
    </row>
    <row r="3141" ht="13.5">
      <c r="A3141">
        <f t="shared" si="49"/>
        <v>40829</v>
      </c>
    </row>
    <row r="3142" ht="13.5">
      <c r="A3142">
        <f t="shared" si="49"/>
        <v>40830</v>
      </c>
    </row>
    <row r="3143" ht="13.5">
      <c r="A3143">
        <f t="shared" si="49"/>
        <v>40831</v>
      </c>
    </row>
    <row r="3144" ht="13.5">
      <c r="A3144">
        <f t="shared" si="49"/>
        <v>40832</v>
      </c>
    </row>
    <row r="3145" ht="13.5">
      <c r="A3145">
        <f t="shared" si="49"/>
        <v>40833</v>
      </c>
    </row>
    <row r="3146" ht="13.5">
      <c r="A3146">
        <f t="shared" si="49"/>
        <v>40834</v>
      </c>
    </row>
    <row r="3147" ht="13.5">
      <c r="A3147">
        <f t="shared" si="49"/>
        <v>40835</v>
      </c>
    </row>
    <row r="3148" ht="13.5">
      <c r="A3148">
        <f t="shared" si="49"/>
        <v>40836</v>
      </c>
    </row>
    <row r="3149" ht="13.5">
      <c r="A3149">
        <f t="shared" si="49"/>
        <v>40837</v>
      </c>
    </row>
    <row r="3150" ht="13.5">
      <c r="A3150">
        <f t="shared" si="49"/>
        <v>40838</v>
      </c>
    </row>
    <row r="3151" ht="13.5">
      <c r="A3151">
        <f t="shared" si="49"/>
        <v>40839</v>
      </c>
    </row>
    <row r="3152" ht="13.5">
      <c r="A3152">
        <f t="shared" si="49"/>
        <v>40840</v>
      </c>
    </row>
    <row r="3153" ht="13.5">
      <c r="A3153">
        <f t="shared" si="49"/>
        <v>40841</v>
      </c>
    </row>
    <row r="3154" ht="13.5">
      <c r="A3154">
        <f t="shared" si="49"/>
        <v>40842</v>
      </c>
    </row>
    <row r="3155" ht="13.5">
      <c r="A3155">
        <f t="shared" si="49"/>
        <v>40843</v>
      </c>
    </row>
    <row r="3156" ht="13.5">
      <c r="A3156">
        <f t="shared" si="49"/>
        <v>40844</v>
      </c>
    </row>
    <row r="3157" ht="13.5">
      <c r="A3157">
        <f t="shared" si="49"/>
        <v>40845</v>
      </c>
    </row>
    <row r="3158" ht="13.5">
      <c r="A3158">
        <f t="shared" si="49"/>
        <v>40846</v>
      </c>
    </row>
    <row r="3159" ht="13.5">
      <c r="A3159">
        <f t="shared" si="49"/>
        <v>40847</v>
      </c>
    </row>
    <row r="3160" ht="13.5">
      <c r="A3160">
        <f t="shared" si="49"/>
        <v>40848</v>
      </c>
    </row>
    <row r="3161" ht="13.5">
      <c r="A3161">
        <f t="shared" si="49"/>
        <v>40849</v>
      </c>
    </row>
    <row r="3162" ht="13.5">
      <c r="A3162">
        <f t="shared" si="49"/>
        <v>40850</v>
      </c>
    </row>
    <row r="3163" ht="13.5">
      <c r="A3163">
        <f t="shared" si="49"/>
        <v>40851</v>
      </c>
    </row>
    <row r="3164" ht="13.5">
      <c r="A3164">
        <f t="shared" si="49"/>
        <v>40852</v>
      </c>
    </row>
    <row r="3165" ht="13.5">
      <c r="A3165">
        <f t="shared" si="49"/>
        <v>40853</v>
      </c>
    </row>
    <row r="3166" ht="13.5">
      <c r="A3166">
        <f t="shared" si="49"/>
        <v>40854</v>
      </c>
    </row>
    <row r="3167" ht="13.5">
      <c r="A3167">
        <f t="shared" si="49"/>
        <v>40855</v>
      </c>
    </row>
    <row r="3168" ht="13.5">
      <c r="A3168">
        <f t="shared" si="49"/>
        <v>40856</v>
      </c>
    </row>
    <row r="3169" ht="13.5">
      <c r="A3169">
        <f t="shared" si="49"/>
        <v>40857</v>
      </c>
    </row>
    <row r="3170" ht="13.5">
      <c r="A3170">
        <f t="shared" si="49"/>
        <v>40858</v>
      </c>
    </row>
    <row r="3171" ht="13.5">
      <c r="A3171">
        <f t="shared" si="49"/>
        <v>40859</v>
      </c>
    </row>
    <row r="3172" ht="13.5">
      <c r="A3172">
        <f t="shared" si="49"/>
        <v>40860</v>
      </c>
    </row>
    <row r="3173" ht="13.5">
      <c r="A3173">
        <f t="shared" si="49"/>
        <v>40861</v>
      </c>
    </row>
    <row r="3174" ht="13.5">
      <c r="A3174">
        <f t="shared" si="49"/>
        <v>40862</v>
      </c>
    </row>
    <row r="3175" ht="13.5">
      <c r="A3175">
        <f t="shared" si="49"/>
        <v>40863</v>
      </c>
    </row>
    <row r="3176" ht="13.5">
      <c r="A3176">
        <f t="shared" si="49"/>
        <v>40864</v>
      </c>
    </row>
    <row r="3177" ht="13.5">
      <c r="A3177">
        <f t="shared" si="49"/>
        <v>40865</v>
      </c>
    </row>
    <row r="3178" ht="13.5">
      <c r="A3178">
        <f t="shared" si="49"/>
        <v>40866</v>
      </c>
    </row>
    <row r="3179" ht="13.5">
      <c r="A3179">
        <f t="shared" si="49"/>
        <v>40867</v>
      </c>
    </row>
    <row r="3180" ht="13.5">
      <c r="A3180">
        <f t="shared" si="49"/>
        <v>40868</v>
      </c>
    </row>
    <row r="3181" ht="13.5">
      <c r="A3181">
        <f t="shared" si="49"/>
        <v>40869</v>
      </c>
    </row>
    <row r="3182" ht="13.5">
      <c r="A3182">
        <f t="shared" si="49"/>
        <v>40870</v>
      </c>
    </row>
    <row r="3183" ht="13.5">
      <c r="A3183">
        <f t="shared" si="49"/>
        <v>40871</v>
      </c>
    </row>
    <row r="3184" ht="13.5">
      <c r="A3184">
        <f t="shared" si="49"/>
        <v>40872</v>
      </c>
    </row>
    <row r="3185" ht="13.5">
      <c r="A3185">
        <f t="shared" si="49"/>
        <v>40873</v>
      </c>
    </row>
    <row r="3186" ht="13.5">
      <c r="A3186">
        <f t="shared" si="49"/>
        <v>40874</v>
      </c>
    </row>
    <row r="3187" ht="13.5">
      <c r="A3187">
        <f t="shared" si="49"/>
        <v>40875</v>
      </c>
    </row>
    <row r="3188" ht="13.5">
      <c r="A3188">
        <f t="shared" si="49"/>
        <v>40876</v>
      </c>
    </row>
    <row r="3189" ht="13.5">
      <c r="A3189">
        <f t="shared" si="49"/>
        <v>40877</v>
      </c>
    </row>
    <row r="3190" ht="13.5">
      <c r="A3190">
        <f t="shared" si="49"/>
        <v>40878</v>
      </c>
    </row>
    <row r="3191" ht="13.5">
      <c r="A3191">
        <f t="shared" si="49"/>
        <v>40879</v>
      </c>
    </row>
    <row r="3192" ht="13.5">
      <c r="A3192">
        <f t="shared" si="49"/>
        <v>40880</v>
      </c>
    </row>
    <row r="3193" ht="13.5">
      <c r="A3193">
        <f t="shared" si="49"/>
        <v>40881</v>
      </c>
    </row>
    <row r="3194" ht="13.5">
      <c r="A3194">
        <f t="shared" si="49"/>
        <v>40882</v>
      </c>
    </row>
    <row r="3195" ht="13.5">
      <c r="A3195">
        <f t="shared" si="49"/>
        <v>40883</v>
      </c>
    </row>
    <row r="3196" ht="13.5">
      <c r="A3196">
        <f t="shared" si="49"/>
        <v>40884</v>
      </c>
    </row>
    <row r="3197" ht="13.5">
      <c r="A3197">
        <f t="shared" si="49"/>
        <v>40885</v>
      </c>
    </row>
    <row r="3198" ht="13.5">
      <c r="A3198">
        <f t="shared" si="49"/>
        <v>40886</v>
      </c>
    </row>
    <row r="3199" ht="13.5">
      <c r="A3199">
        <f t="shared" si="49"/>
        <v>40887</v>
      </c>
    </row>
    <row r="3200" ht="13.5">
      <c r="A3200">
        <f t="shared" si="49"/>
        <v>40888</v>
      </c>
    </row>
    <row r="3201" ht="13.5">
      <c r="A3201">
        <f aca="true" t="shared" si="50" ref="A3201:A3264">A3200+1</f>
        <v>40889</v>
      </c>
    </row>
    <row r="3202" ht="13.5">
      <c r="A3202">
        <f t="shared" si="50"/>
        <v>40890</v>
      </c>
    </row>
    <row r="3203" ht="13.5">
      <c r="A3203">
        <f t="shared" si="50"/>
        <v>40891</v>
      </c>
    </row>
    <row r="3204" ht="13.5">
      <c r="A3204">
        <f t="shared" si="50"/>
        <v>40892</v>
      </c>
    </row>
    <row r="3205" ht="13.5">
      <c r="A3205">
        <f t="shared" si="50"/>
        <v>40893</v>
      </c>
    </row>
    <row r="3206" ht="13.5">
      <c r="A3206">
        <f t="shared" si="50"/>
        <v>40894</v>
      </c>
    </row>
    <row r="3207" ht="13.5">
      <c r="A3207">
        <f t="shared" si="50"/>
        <v>40895</v>
      </c>
    </row>
    <row r="3208" ht="13.5">
      <c r="A3208">
        <f t="shared" si="50"/>
        <v>40896</v>
      </c>
    </row>
    <row r="3209" ht="13.5">
      <c r="A3209">
        <f t="shared" si="50"/>
        <v>40897</v>
      </c>
    </row>
    <row r="3210" ht="13.5">
      <c r="A3210">
        <f t="shared" si="50"/>
        <v>40898</v>
      </c>
    </row>
    <row r="3211" ht="13.5">
      <c r="A3211">
        <f t="shared" si="50"/>
        <v>40899</v>
      </c>
    </row>
    <row r="3212" ht="13.5">
      <c r="A3212">
        <f t="shared" si="50"/>
        <v>40900</v>
      </c>
    </row>
    <row r="3213" ht="13.5">
      <c r="A3213">
        <f t="shared" si="50"/>
        <v>40901</v>
      </c>
    </row>
    <row r="3214" ht="13.5">
      <c r="A3214">
        <f t="shared" si="50"/>
        <v>40902</v>
      </c>
    </row>
    <row r="3215" ht="13.5">
      <c r="A3215">
        <f t="shared" si="50"/>
        <v>40903</v>
      </c>
    </row>
    <row r="3216" ht="13.5">
      <c r="A3216">
        <f t="shared" si="50"/>
        <v>40904</v>
      </c>
    </row>
    <row r="3217" ht="13.5">
      <c r="A3217">
        <f t="shared" si="50"/>
        <v>40905</v>
      </c>
    </row>
    <row r="3218" ht="13.5">
      <c r="A3218">
        <f t="shared" si="50"/>
        <v>40906</v>
      </c>
    </row>
    <row r="3219" ht="13.5">
      <c r="A3219">
        <f t="shared" si="50"/>
        <v>40907</v>
      </c>
    </row>
    <row r="3220" ht="13.5">
      <c r="A3220">
        <f t="shared" si="50"/>
        <v>40908</v>
      </c>
    </row>
    <row r="3221" ht="13.5">
      <c r="A3221">
        <f t="shared" si="50"/>
        <v>40909</v>
      </c>
    </row>
    <row r="3222" ht="13.5">
      <c r="A3222">
        <f t="shared" si="50"/>
        <v>40910</v>
      </c>
    </row>
    <row r="3223" ht="13.5">
      <c r="A3223">
        <f t="shared" si="50"/>
        <v>40911</v>
      </c>
    </row>
    <row r="3224" ht="13.5">
      <c r="A3224">
        <f t="shared" si="50"/>
        <v>40912</v>
      </c>
    </row>
    <row r="3225" ht="13.5">
      <c r="A3225">
        <f t="shared" si="50"/>
        <v>40913</v>
      </c>
    </row>
    <row r="3226" ht="13.5">
      <c r="A3226">
        <f t="shared" si="50"/>
        <v>40914</v>
      </c>
    </row>
    <row r="3227" ht="13.5">
      <c r="A3227">
        <f t="shared" si="50"/>
        <v>40915</v>
      </c>
    </row>
    <row r="3228" ht="13.5">
      <c r="A3228">
        <f t="shared" si="50"/>
        <v>40916</v>
      </c>
    </row>
    <row r="3229" ht="13.5">
      <c r="A3229">
        <f t="shared" si="50"/>
        <v>40917</v>
      </c>
    </row>
    <row r="3230" ht="13.5">
      <c r="A3230">
        <f t="shared" si="50"/>
        <v>40918</v>
      </c>
    </row>
    <row r="3231" ht="13.5">
      <c r="A3231">
        <f t="shared" si="50"/>
        <v>40919</v>
      </c>
    </row>
    <row r="3232" ht="13.5">
      <c r="A3232">
        <f t="shared" si="50"/>
        <v>40920</v>
      </c>
    </row>
    <row r="3233" ht="13.5">
      <c r="A3233">
        <f t="shared" si="50"/>
        <v>40921</v>
      </c>
    </row>
    <row r="3234" ht="13.5">
      <c r="A3234">
        <f t="shared" si="50"/>
        <v>40922</v>
      </c>
    </row>
    <row r="3235" ht="13.5">
      <c r="A3235">
        <f t="shared" si="50"/>
        <v>40923</v>
      </c>
    </row>
    <row r="3236" ht="13.5">
      <c r="A3236">
        <f t="shared" si="50"/>
        <v>40924</v>
      </c>
    </row>
    <row r="3237" ht="13.5">
      <c r="A3237">
        <f t="shared" si="50"/>
        <v>40925</v>
      </c>
    </row>
    <row r="3238" ht="13.5">
      <c r="A3238">
        <f t="shared" si="50"/>
        <v>40926</v>
      </c>
    </row>
    <row r="3239" ht="13.5">
      <c r="A3239">
        <f t="shared" si="50"/>
        <v>40927</v>
      </c>
    </row>
    <row r="3240" ht="13.5">
      <c r="A3240">
        <f t="shared" si="50"/>
        <v>40928</v>
      </c>
    </row>
    <row r="3241" ht="13.5">
      <c r="A3241">
        <f t="shared" si="50"/>
        <v>40929</v>
      </c>
    </row>
    <row r="3242" ht="13.5">
      <c r="A3242">
        <f t="shared" si="50"/>
        <v>40930</v>
      </c>
    </row>
    <row r="3243" ht="13.5">
      <c r="A3243">
        <f t="shared" si="50"/>
        <v>40931</v>
      </c>
    </row>
    <row r="3244" ht="13.5">
      <c r="A3244">
        <f t="shared" si="50"/>
        <v>40932</v>
      </c>
    </row>
    <row r="3245" ht="13.5">
      <c r="A3245">
        <f t="shared" si="50"/>
        <v>40933</v>
      </c>
    </row>
    <row r="3246" ht="13.5">
      <c r="A3246">
        <f t="shared" si="50"/>
        <v>40934</v>
      </c>
    </row>
    <row r="3247" ht="13.5">
      <c r="A3247">
        <f t="shared" si="50"/>
        <v>40935</v>
      </c>
    </row>
    <row r="3248" ht="13.5">
      <c r="A3248">
        <f t="shared" si="50"/>
        <v>40936</v>
      </c>
    </row>
    <row r="3249" ht="13.5">
      <c r="A3249">
        <f t="shared" si="50"/>
        <v>40937</v>
      </c>
    </row>
    <row r="3250" ht="13.5">
      <c r="A3250">
        <f t="shared" si="50"/>
        <v>40938</v>
      </c>
    </row>
    <row r="3251" ht="13.5">
      <c r="A3251">
        <f t="shared" si="50"/>
        <v>40939</v>
      </c>
    </row>
    <row r="3252" ht="13.5">
      <c r="A3252">
        <f t="shared" si="50"/>
        <v>40940</v>
      </c>
    </row>
    <row r="3253" ht="13.5">
      <c r="A3253">
        <f t="shared" si="50"/>
        <v>40941</v>
      </c>
    </row>
    <row r="3254" ht="13.5">
      <c r="A3254">
        <f t="shared" si="50"/>
        <v>40942</v>
      </c>
    </row>
    <row r="3255" ht="13.5">
      <c r="A3255">
        <f t="shared" si="50"/>
        <v>40943</v>
      </c>
    </row>
    <row r="3256" ht="13.5">
      <c r="A3256">
        <f t="shared" si="50"/>
        <v>40944</v>
      </c>
    </row>
    <row r="3257" ht="13.5">
      <c r="A3257">
        <f t="shared" si="50"/>
        <v>40945</v>
      </c>
    </row>
    <row r="3258" ht="13.5">
      <c r="A3258">
        <f t="shared" si="50"/>
        <v>40946</v>
      </c>
    </row>
    <row r="3259" ht="13.5">
      <c r="A3259">
        <f t="shared" si="50"/>
        <v>40947</v>
      </c>
    </row>
    <row r="3260" ht="13.5">
      <c r="A3260">
        <f t="shared" si="50"/>
        <v>40948</v>
      </c>
    </row>
    <row r="3261" ht="13.5">
      <c r="A3261">
        <f t="shared" si="50"/>
        <v>40949</v>
      </c>
    </row>
    <row r="3262" ht="13.5">
      <c r="A3262">
        <f t="shared" si="50"/>
        <v>40950</v>
      </c>
    </row>
    <row r="3263" ht="13.5">
      <c r="A3263">
        <f t="shared" si="50"/>
        <v>40951</v>
      </c>
    </row>
    <row r="3264" ht="13.5">
      <c r="A3264">
        <f t="shared" si="50"/>
        <v>40952</v>
      </c>
    </row>
    <row r="3265" ht="13.5">
      <c r="A3265">
        <f aca="true" t="shared" si="51" ref="A3265:A3328">A3264+1</f>
        <v>40953</v>
      </c>
    </row>
    <row r="3266" ht="13.5">
      <c r="A3266">
        <f t="shared" si="51"/>
        <v>40954</v>
      </c>
    </row>
    <row r="3267" ht="13.5">
      <c r="A3267">
        <f t="shared" si="51"/>
        <v>40955</v>
      </c>
    </row>
    <row r="3268" ht="13.5">
      <c r="A3268">
        <f t="shared" si="51"/>
        <v>40956</v>
      </c>
    </row>
    <row r="3269" ht="13.5">
      <c r="A3269">
        <f t="shared" si="51"/>
        <v>40957</v>
      </c>
    </row>
    <row r="3270" ht="13.5">
      <c r="A3270">
        <f t="shared" si="51"/>
        <v>40958</v>
      </c>
    </row>
    <row r="3271" ht="13.5">
      <c r="A3271">
        <f t="shared" si="51"/>
        <v>40959</v>
      </c>
    </row>
    <row r="3272" ht="13.5">
      <c r="A3272">
        <f t="shared" si="51"/>
        <v>40960</v>
      </c>
    </row>
    <row r="3273" ht="13.5">
      <c r="A3273">
        <f t="shared" si="51"/>
        <v>40961</v>
      </c>
    </row>
    <row r="3274" ht="13.5">
      <c r="A3274">
        <f t="shared" si="51"/>
        <v>40962</v>
      </c>
    </row>
    <row r="3275" ht="13.5">
      <c r="A3275">
        <f t="shared" si="51"/>
        <v>40963</v>
      </c>
    </row>
    <row r="3276" ht="13.5">
      <c r="A3276">
        <f t="shared" si="51"/>
        <v>40964</v>
      </c>
    </row>
    <row r="3277" ht="13.5">
      <c r="A3277">
        <f t="shared" si="51"/>
        <v>40965</v>
      </c>
    </row>
    <row r="3278" ht="13.5">
      <c r="A3278">
        <f t="shared" si="51"/>
        <v>40966</v>
      </c>
    </row>
    <row r="3279" ht="13.5">
      <c r="A3279">
        <f t="shared" si="51"/>
        <v>40967</v>
      </c>
    </row>
    <row r="3280" ht="13.5">
      <c r="A3280">
        <f t="shared" si="51"/>
        <v>40968</v>
      </c>
    </row>
    <row r="3281" ht="13.5">
      <c r="A3281">
        <f t="shared" si="51"/>
        <v>40969</v>
      </c>
    </row>
    <row r="3282" ht="13.5">
      <c r="A3282">
        <f t="shared" si="51"/>
        <v>40970</v>
      </c>
    </row>
    <row r="3283" ht="13.5">
      <c r="A3283">
        <f t="shared" si="51"/>
        <v>40971</v>
      </c>
    </row>
    <row r="3284" ht="13.5">
      <c r="A3284">
        <f t="shared" si="51"/>
        <v>40972</v>
      </c>
    </row>
    <row r="3285" ht="13.5">
      <c r="A3285">
        <f t="shared" si="51"/>
        <v>40973</v>
      </c>
    </row>
    <row r="3286" ht="13.5">
      <c r="A3286">
        <f t="shared" si="51"/>
        <v>40974</v>
      </c>
    </row>
    <row r="3287" ht="13.5">
      <c r="A3287">
        <f t="shared" si="51"/>
        <v>40975</v>
      </c>
    </row>
    <row r="3288" ht="13.5">
      <c r="A3288">
        <f t="shared" si="51"/>
        <v>40976</v>
      </c>
    </row>
    <row r="3289" ht="13.5">
      <c r="A3289">
        <f t="shared" si="51"/>
        <v>40977</v>
      </c>
    </row>
    <row r="3290" ht="13.5">
      <c r="A3290">
        <f t="shared" si="51"/>
        <v>40978</v>
      </c>
    </row>
    <row r="3291" ht="13.5">
      <c r="A3291">
        <f t="shared" si="51"/>
        <v>40979</v>
      </c>
    </row>
    <row r="3292" ht="13.5">
      <c r="A3292">
        <f t="shared" si="51"/>
        <v>40980</v>
      </c>
    </row>
    <row r="3293" ht="13.5">
      <c r="A3293">
        <f t="shared" si="51"/>
        <v>40981</v>
      </c>
    </row>
    <row r="3294" ht="13.5">
      <c r="A3294">
        <f t="shared" si="51"/>
        <v>40982</v>
      </c>
    </row>
    <row r="3295" ht="13.5">
      <c r="A3295">
        <f t="shared" si="51"/>
        <v>40983</v>
      </c>
    </row>
    <row r="3296" ht="13.5">
      <c r="A3296">
        <f t="shared" si="51"/>
        <v>40984</v>
      </c>
    </row>
    <row r="3297" ht="13.5">
      <c r="A3297">
        <f t="shared" si="51"/>
        <v>40985</v>
      </c>
    </row>
    <row r="3298" ht="13.5">
      <c r="A3298">
        <f t="shared" si="51"/>
        <v>40986</v>
      </c>
    </row>
    <row r="3299" ht="13.5">
      <c r="A3299">
        <f t="shared" si="51"/>
        <v>40987</v>
      </c>
    </row>
    <row r="3300" ht="13.5">
      <c r="A3300">
        <f t="shared" si="51"/>
        <v>40988</v>
      </c>
    </row>
    <row r="3301" ht="13.5">
      <c r="A3301">
        <f t="shared" si="51"/>
        <v>40989</v>
      </c>
    </row>
    <row r="3302" ht="13.5">
      <c r="A3302">
        <f t="shared" si="51"/>
        <v>40990</v>
      </c>
    </row>
    <row r="3303" ht="13.5">
      <c r="A3303">
        <f t="shared" si="51"/>
        <v>40991</v>
      </c>
    </row>
    <row r="3304" ht="13.5">
      <c r="A3304">
        <f t="shared" si="51"/>
        <v>40992</v>
      </c>
    </row>
    <row r="3305" ht="13.5">
      <c r="A3305">
        <f t="shared" si="51"/>
        <v>40993</v>
      </c>
    </row>
    <row r="3306" ht="13.5">
      <c r="A3306">
        <f t="shared" si="51"/>
        <v>40994</v>
      </c>
    </row>
    <row r="3307" ht="13.5">
      <c r="A3307">
        <f t="shared" si="51"/>
        <v>40995</v>
      </c>
    </row>
    <row r="3308" ht="13.5">
      <c r="A3308">
        <f t="shared" si="51"/>
        <v>40996</v>
      </c>
    </row>
    <row r="3309" ht="13.5">
      <c r="A3309">
        <f t="shared" si="51"/>
        <v>40997</v>
      </c>
    </row>
    <row r="3310" ht="13.5">
      <c r="A3310">
        <f t="shared" si="51"/>
        <v>40998</v>
      </c>
    </row>
    <row r="3311" ht="13.5">
      <c r="A3311">
        <f t="shared" si="51"/>
        <v>40999</v>
      </c>
    </row>
    <row r="3312" ht="13.5">
      <c r="A3312">
        <f t="shared" si="51"/>
        <v>41000</v>
      </c>
    </row>
    <row r="3313" ht="13.5">
      <c r="A3313">
        <f t="shared" si="51"/>
        <v>41001</v>
      </c>
    </row>
    <row r="3314" ht="13.5">
      <c r="A3314">
        <f t="shared" si="51"/>
        <v>41002</v>
      </c>
    </row>
    <row r="3315" ht="13.5">
      <c r="A3315">
        <f t="shared" si="51"/>
        <v>41003</v>
      </c>
    </row>
    <row r="3316" ht="13.5">
      <c r="A3316">
        <f t="shared" si="51"/>
        <v>41004</v>
      </c>
    </row>
    <row r="3317" ht="13.5">
      <c r="A3317">
        <f t="shared" si="51"/>
        <v>41005</v>
      </c>
    </row>
    <row r="3318" ht="13.5">
      <c r="A3318">
        <f t="shared" si="51"/>
        <v>41006</v>
      </c>
    </row>
    <row r="3319" ht="13.5">
      <c r="A3319">
        <f t="shared" si="51"/>
        <v>41007</v>
      </c>
    </row>
    <row r="3320" ht="13.5">
      <c r="A3320">
        <f t="shared" si="51"/>
        <v>41008</v>
      </c>
    </row>
    <row r="3321" ht="13.5">
      <c r="A3321">
        <f t="shared" si="51"/>
        <v>41009</v>
      </c>
    </row>
    <row r="3322" ht="13.5">
      <c r="A3322">
        <f t="shared" si="51"/>
        <v>41010</v>
      </c>
    </row>
    <row r="3323" ht="13.5">
      <c r="A3323">
        <f t="shared" si="51"/>
        <v>41011</v>
      </c>
    </row>
    <row r="3324" ht="13.5">
      <c r="A3324">
        <f t="shared" si="51"/>
        <v>41012</v>
      </c>
    </row>
    <row r="3325" ht="13.5">
      <c r="A3325">
        <f t="shared" si="51"/>
        <v>41013</v>
      </c>
    </row>
    <row r="3326" ht="13.5">
      <c r="A3326">
        <f t="shared" si="51"/>
        <v>41014</v>
      </c>
    </row>
    <row r="3327" ht="13.5">
      <c r="A3327">
        <f t="shared" si="51"/>
        <v>41015</v>
      </c>
    </row>
    <row r="3328" ht="13.5">
      <c r="A3328">
        <f t="shared" si="51"/>
        <v>41016</v>
      </c>
    </row>
    <row r="3329" ht="13.5">
      <c r="A3329">
        <f aca="true" t="shared" si="52" ref="A3329:A3392">A3328+1</f>
        <v>41017</v>
      </c>
    </row>
    <row r="3330" ht="13.5">
      <c r="A3330">
        <f t="shared" si="52"/>
        <v>41018</v>
      </c>
    </row>
    <row r="3331" ht="13.5">
      <c r="A3331">
        <f t="shared" si="52"/>
        <v>41019</v>
      </c>
    </row>
    <row r="3332" ht="13.5">
      <c r="A3332">
        <f t="shared" si="52"/>
        <v>41020</v>
      </c>
    </row>
    <row r="3333" ht="13.5">
      <c r="A3333">
        <f t="shared" si="52"/>
        <v>41021</v>
      </c>
    </row>
    <row r="3334" ht="13.5">
      <c r="A3334">
        <f t="shared" si="52"/>
        <v>41022</v>
      </c>
    </row>
    <row r="3335" ht="13.5">
      <c r="A3335">
        <f t="shared" si="52"/>
        <v>41023</v>
      </c>
    </row>
    <row r="3336" ht="13.5">
      <c r="A3336">
        <f t="shared" si="52"/>
        <v>41024</v>
      </c>
    </row>
    <row r="3337" ht="13.5">
      <c r="A3337">
        <f t="shared" si="52"/>
        <v>41025</v>
      </c>
    </row>
    <row r="3338" ht="13.5">
      <c r="A3338">
        <f t="shared" si="52"/>
        <v>41026</v>
      </c>
    </row>
    <row r="3339" ht="13.5">
      <c r="A3339">
        <f t="shared" si="52"/>
        <v>41027</v>
      </c>
    </row>
    <row r="3340" ht="13.5">
      <c r="A3340">
        <f t="shared" si="52"/>
        <v>41028</v>
      </c>
    </row>
    <row r="3341" ht="13.5">
      <c r="A3341">
        <f t="shared" si="52"/>
        <v>41029</v>
      </c>
    </row>
    <row r="3342" ht="13.5">
      <c r="A3342">
        <f t="shared" si="52"/>
        <v>41030</v>
      </c>
    </row>
    <row r="3343" ht="13.5">
      <c r="A3343">
        <f t="shared" si="52"/>
        <v>41031</v>
      </c>
    </row>
    <row r="3344" ht="13.5">
      <c r="A3344">
        <f t="shared" si="52"/>
        <v>41032</v>
      </c>
    </row>
    <row r="3345" ht="13.5">
      <c r="A3345">
        <f t="shared" si="52"/>
        <v>41033</v>
      </c>
    </row>
    <row r="3346" ht="13.5">
      <c r="A3346">
        <f t="shared" si="52"/>
        <v>41034</v>
      </c>
    </row>
    <row r="3347" ht="13.5">
      <c r="A3347">
        <f t="shared" si="52"/>
        <v>41035</v>
      </c>
    </row>
    <row r="3348" ht="13.5">
      <c r="A3348">
        <f t="shared" si="52"/>
        <v>41036</v>
      </c>
    </row>
    <row r="3349" ht="13.5">
      <c r="A3349">
        <f t="shared" si="52"/>
        <v>41037</v>
      </c>
    </row>
    <row r="3350" ht="13.5">
      <c r="A3350">
        <f t="shared" si="52"/>
        <v>41038</v>
      </c>
    </row>
    <row r="3351" ht="13.5">
      <c r="A3351">
        <f t="shared" si="52"/>
        <v>41039</v>
      </c>
    </row>
    <row r="3352" ht="13.5">
      <c r="A3352">
        <f t="shared" si="52"/>
        <v>41040</v>
      </c>
    </row>
    <row r="3353" ht="13.5">
      <c r="A3353">
        <f t="shared" si="52"/>
        <v>41041</v>
      </c>
    </row>
    <row r="3354" ht="13.5">
      <c r="A3354">
        <f t="shared" si="52"/>
        <v>41042</v>
      </c>
    </row>
    <row r="3355" ht="13.5">
      <c r="A3355">
        <f t="shared" si="52"/>
        <v>41043</v>
      </c>
    </row>
    <row r="3356" ht="13.5">
      <c r="A3356">
        <f t="shared" si="52"/>
        <v>41044</v>
      </c>
    </row>
    <row r="3357" ht="13.5">
      <c r="A3357">
        <f t="shared" si="52"/>
        <v>41045</v>
      </c>
    </row>
    <row r="3358" ht="13.5">
      <c r="A3358">
        <f t="shared" si="52"/>
        <v>41046</v>
      </c>
    </row>
    <row r="3359" ht="13.5">
      <c r="A3359">
        <f t="shared" si="52"/>
        <v>41047</v>
      </c>
    </row>
    <row r="3360" ht="13.5">
      <c r="A3360">
        <f t="shared" si="52"/>
        <v>41048</v>
      </c>
    </row>
    <row r="3361" ht="13.5">
      <c r="A3361">
        <f t="shared" si="52"/>
        <v>41049</v>
      </c>
    </row>
    <row r="3362" ht="13.5">
      <c r="A3362">
        <f t="shared" si="52"/>
        <v>41050</v>
      </c>
    </row>
    <row r="3363" ht="13.5">
      <c r="A3363">
        <f t="shared" si="52"/>
        <v>41051</v>
      </c>
    </row>
    <row r="3364" ht="13.5">
      <c r="A3364">
        <f t="shared" si="52"/>
        <v>41052</v>
      </c>
    </row>
    <row r="3365" ht="13.5">
      <c r="A3365">
        <f t="shared" si="52"/>
        <v>41053</v>
      </c>
    </row>
    <row r="3366" ht="13.5">
      <c r="A3366">
        <f t="shared" si="52"/>
        <v>41054</v>
      </c>
    </row>
    <row r="3367" ht="13.5">
      <c r="A3367">
        <f t="shared" si="52"/>
        <v>41055</v>
      </c>
    </row>
    <row r="3368" ht="13.5">
      <c r="A3368">
        <f t="shared" si="52"/>
        <v>41056</v>
      </c>
    </row>
    <row r="3369" ht="13.5">
      <c r="A3369">
        <f t="shared" si="52"/>
        <v>41057</v>
      </c>
    </row>
    <row r="3370" ht="13.5">
      <c r="A3370">
        <f t="shared" si="52"/>
        <v>41058</v>
      </c>
    </row>
    <row r="3371" ht="13.5">
      <c r="A3371">
        <f t="shared" si="52"/>
        <v>41059</v>
      </c>
    </row>
    <row r="3372" ht="13.5">
      <c r="A3372">
        <f t="shared" si="52"/>
        <v>41060</v>
      </c>
    </row>
    <row r="3373" ht="13.5">
      <c r="A3373">
        <f t="shared" si="52"/>
        <v>41061</v>
      </c>
    </row>
    <row r="3374" ht="13.5">
      <c r="A3374">
        <f t="shared" si="52"/>
        <v>41062</v>
      </c>
    </row>
    <row r="3375" ht="13.5">
      <c r="A3375">
        <f t="shared" si="52"/>
        <v>41063</v>
      </c>
    </row>
    <row r="3376" ht="13.5">
      <c r="A3376">
        <f t="shared" si="52"/>
        <v>41064</v>
      </c>
    </row>
    <row r="3377" ht="13.5">
      <c r="A3377">
        <f t="shared" si="52"/>
        <v>41065</v>
      </c>
    </row>
    <row r="3378" ht="13.5">
      <c r="A3378">
        <f t="shared" si="52"/>
        <v>41066</v>
      </c>
    </row>
    <row r="3379" ht="13.5">
      <c r="A3379">
        <f t="shared" si="52"/>
        <v>41067</v>
      </c>
    </row>
    <row r="3380" ht="13.5">
      <c r="A3380">
        <f t="shared" si="52"/>
        <v>41068</v>
      </c>
    </row>
    <row r="3381" ht="13.5">
      <c r="A3381">
        <f t="shared" si="52"/>
        <v>41069</v>
      </c>
    </row>
    <row r="3382" ht="13.5">
      <c r="A3382">
        <f t="shared" si="52"/>
        <v>41070</v>
      </c>
    </row>
    <row r="3383" ht="13.5">
      <c r="A3383">
        <f t="shared" si="52"/>
        <v>41071</v>
      </c>
    </row>
    <row r="3384" ht="13.5">
      <c r="A3384">
        <f t="shared" si="52"/>
        <v>41072</v>
      </c>
    </row>
    <row r="3385" ht="13.5">
      <c r="A3385">
        <f t="shared" si="52"/>
        <v>41073</v>
      </c>
    </row>
    <row r="3386" ht="13.5">
      <c r="A3386">
        <f t="shared" si="52"/>
        <v>41074</v>
      </c>
    </row>
    <row r="3387" ht="13.5">
      <c r="A3387">
        <f t="shared" si="52"/>
        <v>41075</v>
      </c>
    </row>
    <row r="3388" ht="13.5">
      <c r="A3388">
        <f t="shared" si="52"/>
        <v>41076</v>
      </c>
    </row>
    <row r="3389" ht="13.5">
      <c r="A3389">
        <f t="shared" si="52"/>
        <v>41077</v>
      </c>
    </row>
    <row r="3390" ht="13.5">
      <c r="A3390">
        <f t="shared" si="52"/>
        <v>41078</v>
      </c>
    </row>
    <row r="3391" ht="13.5">
      <c r="A3391">
        <f t="shared" si="52"/>
        <v>41079</v>
      </c>
    </row>
    <row r="3392" ht="13.5">
      <c r="A3392">
        <f t="shared" si="52"/>
        <v>41080</v>
      </c>
    </row>
    <row r="3393" ht="13.5">
      <c r="A3393">
        <f aca="true" t="shared" si="53" ref="A3393:A3456">A3392+1</f>
        <v>41081</v>
      </c>
    </row>
    <row r="3394" ht="13.5">
      <c r="A3394">
        <f t="shared" si="53"/>
        <v>41082</v>
      </c>
    </row>
    <row r="3395" ht="13.5">
      <c r="A3395">
        <f t="shared" si="53"/>
        <v>41083</v>
      </c>
    </row>
    <row r="3396" ht="13.5">
      <c r="A3396">
        <f t="shared" si="53"/>
        <v>41084</v>
      </c>
    </row>
    <row r="3397" ht="13.5">
      <c r="A3397">
        <f t="shared" si="53"/>
        <v>41085</v>
      </c>
    </row>
    <row r="3398" ht="13.5">
      <c r="A3398">
        <f t="shared" si="53"/>
        <v>41086</v>
      </c>
    </row>
    <row r="3399" ht="13.5">
      <c r="A3399">
        <f t="shared" si="53"/>
        <v>41087</v>
      </c>
    </row>
    <row r="3400" ht="13.5">
      <c r="A3400">
        <f t="shared" si="53"/>
        <v>41088</v>
      </c>
    </row>
    <row r="3401" ht="13.5">
      <c r="A3401">
        <f t="shared" si="53"/>
        <v>41089</v>
      </c>
    </row>
    <row r="3402" ht="13.5">
      <c r="A3402">
        <f t="shared" si="53"/>
        <v>41090</v>
      </c>
    </row>
    <row r="3403" ht="13.5">
      <c r="A3403">
        <f t="shared" si="53"/>
        <v>41091</v>
      </c>
    </row>
    <row r="3404" ht="13.5">
      <c r="A3404">
        <f t="shared" si="53"/>
        <v>41092</v>
      </c>
    </row>
    <row r="3405" ht="13.5">
      <c r="A3405">
        <f t="shared" si="53"/>
        <v>41093</v>
      </c>
    </row>
    <row r="3406" ht="13.5">
      <c r="A3406">
        <f t="shared" si="53"/>
        <v>41094</v>
      </c>
    </row>
    <row r="3407" ht="13.5">
      <c r="A3407">
        <f t="shared" si="53"/>
        <v>41095</v>
      </c>
    </row>
    <row r="3408" ht="13.5">
      <c r="A3408">
        <f t="shared" si="53"/>
        <v>41096</v>
      </c>
    </row>
    <row r="3409" ht="13.5">
      <c r="A3409">
        <f t="shared" si="53"/>
        <v>41097</v>
      </c>
    </row>
    <row r="3410" ht="13.5">
      <c r="A3410">
        <f t="shared" si="53"/>
        <v>41098</v>
      </c>
    </row>
    <row r="3411" ht="13.5">
      <c r="A3411">
        <f t="shared" si="53"/>
        <v>41099</v>
      </c>
    </row>
    <row r="3412" ht="13.5">
      <c r="A3412">
        <f t="shared" si="53"/>
        <v>41100</v>
      </c>
    </row>
    <row r="3413" ht="13.5">
      <c r="A3413">
        <f t="shared" si="53"/>
        <v>41101</v>
      </c>
    </row>
    <row r="3414" ht="13.5">
      <c r="A3414">
        <f t="shared" si="53"/>
        <v>41102</v>
      </c>
    </row>
    <row r="3415" ht="13.5">
      <c r="A3415">
        <f t="shared" si="53"/>
        <v>41103</v>
      </c>
    </row>
    <row r="3416" ht="13.5">
      <c r="A3416">
        <f t="shared" si="53"/>
        <v>41104</v>
      </c>
    </row>
    <row r="3417" ht="13.5">
      <c r="A3417">
        <f t="shared" si="53"/>
        <v>41105</v>
      </c>
    </row>
    <row r="3418" ht="13.5">
      <c r="A3418">
        <f t="shared" si="53"/>
        <v>41106</v>
      </c>
    </row>
    <row r="3419" ht="13.5">
      <c r="A3419">
        <f t="shared" si="53"/>
        <v>41107</v>
      </c>
    </row>
    <row r="3420" ht="13.5">
      <c r="A3420">
        <f t="shared" si="53"/>
        <v>41108</v>
      </c>
    </row>
    <row r="3421" ht="13.5">
      <c r="A3421">
        <f t="shared" si="53"/>
        <v>41109</v>
      </c>
    </row>
    <row r="3422" ht="13.5">
      <c r="A3422">
        <f t="shared" si="53"/>
        <v>41110</v>
      </c>
    </row>
    <row r="3423" ht="13.5">
      <c r="A3423">
        <f t="shared" si="53"/>
        <v>41111</v>
      </c>
    </row>
    <row r="3424" ht="13.5">
      <c r="A3424">
        <f t="shared" si="53"/>
        <v>41112</v>
      </c>
    </row>
    <row r="3425" ht="13.5">
      <c r="A3425">
        <f t="shared" si="53"/>
        <v>41113</v>
      </c>
    </row>
    <row r="3426" ht="13.5">
      <c r="A3426">
        <f t="shared" si="53"/>
        <v>41114</v>
      </c>
    </row>
    <row r="3427" ht="13.5">
      <c r="A3427">
        <f t="shared" si="53"/>
        <v>41115</v>
      </c>
    </row>
    <row r="3428" ht="13.5">
      <c r="A3428">
        <f t="shared" si="53"/>
        <v>41116</v>
      </c>
    </row>
    <row r="3429" ht="13.5">
      <c r="A3429">
        <f t="shared" si="53"/>
        <v>41117</v>
      </c>
    </row>
    <row r="3430" ht="13.5">
      <c r="A3430">
        <f t="shared" si="53"/>
        <v>41118</v>
      </c>
    </row>
    <row r="3431" ht="13.5">
      <c r="A3431">
        <f t="shared" si="53"/>
        <v>41119</v>
      </c>
    </row>
    <row r="3432" ht="13.5">
      <c r="A3432">
        <f t="shared" si="53"/>
        <v>41120</v>
      </c>
    </row>
    <row r="3433" ht="13.5">
      <c r="A3433">
        <f t="shared" si="53"/>
        <v>41121</v>
      </c>
    </row>
    <row r="3434" ht="13.5">
      <c r="A3434">
        <f t="shared" si="53"/>
        <v>41122</v>
      </c>
    </row>
    <row r="3435" ht="13.5">
      <c r="A3435">
        <f t="shared" si="53"/>
        <v>41123</v>
      </c>
    </row>
    <row r="3436" ht="13.5">
      <c r="A3436">
        <f t="shared" si="53"/>
        <v>41124</v>
      </c>
    </row>
    <row r="3437" ht="13.5">
      <c r="A3437">
        <f t="shared" si="53"/>
        <v>41125</v>
      </c>
    </row>
    <row r="3438" ht="13.5">
      <c r="A3438">
        <f t="shared" si="53"/>
        <v>41126</v>
      </c>
    </row>
    <row r="3439" ht="13.5">
      <c r="A3439">
        <f t="shared" si="53"/>
        <v>41127</v>
      </c>
    </row>
    <row r="3440" ht="13.5">
      <c r="A3440">
        <f t="shared" si="53"/>
        <v>41128</v>
      </c>
    </row>
    <row r="3441" ht="13.5">
      <c r="A3441">
        <f t="shared" si="53"/>
        <v>41129</v>
      </c>
    </row>
    <row r="3442" ht="13.5">
      <c r="A3442">
        <f t="shared" si="53"/>
        <v>41130</v>
      </c>
    </row>
    <row r="3443" ht="13.5">
      <c r="A3443">
        <f t="shared" si="53"/>
        <v>41131</v>
      </c>
    </row>
    <row r="3444" ht="13.5">
      <c r="A3444">
        <f t="shared" si="53"/>
        <v>41132</v>
      </c>
    </row>
    <row r="3445" ht="13.5">
      <c r="A3445">
        <f t="shared" si="53"/>
        <v>41133</v>
      </c>
    </row>
    <row r="3446" ht="13.5">
      <c r="A3446">
        <f t="shared" si="53"/>
        <v>41134</v>
      </c>
    </row>
    <row r="3447" ht="13.5">
      <c r="A3447">
        <f t="shared" si="53"/>
        <v>41135</v>
      </c>
    </row>
    <row r="3448" ht="13.5">
      <c r="A3448">
        <f t="shared" si="53"/>
        <v>41136</v>
      </c>
    </row>
    <row r="3449" ht="13.5">
      <c r="A3449">
        <f t="shared" si="53"/>
        <v>41137</v>
      </c>
    </row>
    <row r="3450" ht="13.5">
      <c r="A3450">
        <f t="shared" si="53"/>
        <v>41138</v>
      </c>
    </row>
    <row r="3451" ht="13.5">
      <c r="A3451">
        <f t="shared" si="53"/>
        <v>41139</v>
      </c>
    </row>
    <row r="3452" ht="13.5">
      <c r="A3452">
        <f t="shared" si="53"/>
        <v>41140</v>
      </c>
    </row>
    <row r="3453" ht="13.5">
      <c r="A3453">
        <f t="shared" si="53"/>
        <v>41141</v>
      </c>
    </row>
    <row r="3454" ht="13.5">
      <c r="A3454">
        <f t="shared" si="53"/>
        <v>41142</v>
      </c>
    </row>
    <row r="3455" ht="13.5">
      <c r="A3455">
        <f t="shared" si="53"/>
        <v>41143</v>
      </c>
    </row>
    <row r="3456" ht="13.5">
      <c r="A3456">
        <f t="shared" si="53"/>
        <v>41144</v>
      </c>
    </row>
    <row r="3457" ht="13.5">
      <c r="A3457">
        <f aca="true" t="shared" si="54" ref="A3457:A3520">A3456+1</f>
        <v>41145</v>
      </c>
    </row>
    <row r="3458" spans="1:2" ht="13.5">
      <c r="A3458">
        <f t="shared" si="54"/>
        <v>41146</v>
      </c>
      <c r="B3458" s="62">
        <v>38745</v>
      </c>
    </row>
    <row r="3459" ht="13.5">
      <c r="A3459">
        <f t="shared" si="54"/>
        <v>41147</v>
      </c>
    </row>
    <row r="3460" ht="13.5">
      <c r="A3460">
        <f t="shared" si="54"/>
        <v>41148</v>
      </c>
    </row>
    <row r="3461" ht="13.5">
      <c r="A3461">
        <f t="shared" si="54"/>
        <v>41149</v>
      </c>
    </row>
    <row r="3462" ht="13.5">
      <c r="A3462">
        <f t="shared" si="54"/>
        <v>41150</v>
      </c>
    </row>
    <row r="3463" ht="13.5">
      <c r="A3463">
        <f t="shared" si="54"/>
        <v>41151</v>
      </c>
    </row>
    <row r="3464" ht="13.5">
      <c r="A3464">
        <f t="shared" si="54"/>
        <v>41152</v>
      </c>
    </row>
    <row r="3465" ht="13.5">
      <c r="A3465">
        <f t="shared" si="54"/>
        <v>41153</v>
      </c>
    </row>
    <row r="3466" ht="13.5">
      <c r="A3466">
        <f t="shared" si="54"/>
        <v>41154</v>
      </c>
    </row>
    <row r="3467" ht="13.5">
      <c r="A3467">
        <f t="shared" si="54"/>
        <v>41155</v>
      </c>
    </row>
    <row r="3468" ht="13.5">
      <c r="A3468">
        <f t="shared" si="54"/>
        <v>41156</v>
      </c>
    </row>
    <row r="3469" ht="13.5">
      <c r="A3469">
        <f t="shared" si="54"/>
        <v>41157</v>
      </c>
    </row>
    <row r="3470" ht="13.5">
      <c r="A3470">
        <f t="shared" si="54"/>
        <v>41158</v>
      </c>
    </row>
    <row r="3471" ht="13.5">
      <c r="A3471">
        <f t="shared" si="54"/>
        <v>41159</v>
      </c>
    </row>
    <row r="3472" ht="13.5">
      <c r="A3472">
        <f t="shared" si="54"/>
        <v>41160</v>
      </c>
    </row>
    <row r="3473" ht="13.5">
      <c r="A3473">
        <f t="shared" si="54"/>
        <v>41161</v>
      </c>
    </row>
    <row r="3474" ht="13.5">
      <c r="A3474">
        <f t="shared" si="54"/>
        <v>41162</v>
      </c>
    </row>
    <row r="3475" ht="13.5">
      <c r="A3475">
        <f t="shared" si="54"/>
        <v>41163</v>
      </c>
    </row>
    <row r="3476" ht="13.5">
      <c r="A3476">
        <f t="shared" si="54"/>
        <v>41164</v>
      </c>
    </row>
    <row r="3477" ht="13.5">
      <c r="A3477">
        <f t="shared" si="54"/>
        <v>41165</v>
      </c>
    </row>
    <row r="3478" ht="13.5">
      <c r="A3478">
        <f t="shared" si="54"/>
        <v>41166</v>
      </c>
    </row>
    <row r="3479" ht="13.5">
      <c r="A3479">
        <f t="shared" si="54"/>
        <v>41167</v>
      </c>
    </row>
    <row r="3480" ht="13.5">
      <c r="A3480">
        <f t="shared" si="54"/>
        <v>41168</v>
      </c>
    </row>
    <row r="3481" ht="13.5">
      <c r="A3481">
        <f t="shared" si="54"/>
        <v>41169</v>
      </c>
    </row>
    <row r="3482" ht="13.5">
      <c r="A3482">
        <f t="shared" si="54"/>
        <v>41170</v>
      </c>
    </row>
    <row r="3483" ht="13.5">
      <c r="A3483">
        <f t="shared" si="54"/>
        <v>41171</v>
      </c>
    </row>
    <row r="3484" ht="13.5">
      <c r="A3484">
        <f t="shared" si="54"/>
        <v>41172</v>
      </c>
    </row>
    <row r="3485" ht="13.5">
      <c r="A3485">
        <f t="shared" si="54"/>
        <v>41173</v>
      </c>
    </row>
    <row r="3486" ht="13.5">
      <c r="A3486">
        <f t="shared" si="54"/>
        <v>41174</v>
      </c>
    </row>
    <row r="3487" ht="13.5">
      <c r="A3487">
        <f t="shared" si="54"/>
        <v>41175</v>
      </c>
    </row>
    <row r="3488" ht="13.5">
      <c r="A3488">
        <f t="shared" si="54"/>
        <v>41176</v>
      </c>
    </row>
    <row r="3489" ht="13.5">
      <c r="A3489">
        <f t="shared" si="54"/>
        <v>41177</v>
      </c>
    </row>
    <row r="3490" ht="13.5">
      <c r="A3490">
        <f t="shared" si="54"/>
        <v>41178</v>
      </c>
    </row>
    <row r="3491" ht="13.5">
      <c r="A3491">
        <f t="shared" si="54"/>
        <v>41179</v>
      </c>
    </row>
    <row r="3492" ht="13.5">
      <c r="A3492">
        <f t="shared" si="54"/>
        <v>41180</v>
      </c>
    </row>
    <row r="3493" ht="13.5">
      <c r="A3493">
        <f t="shared" si="54"/>
        <v>41181</v>
      </c>
    </row>
    <row r="3494" ht="13.5">
      <c r="A3494">
        <f t="shared" si="54"/>
        <v>41182</v>
      </c>
    </row>
    <row r="3495" ht="13.5">
      <c r="A3495">
        <f t="shared" si="54"/>
        <v>41183</v>
      </c>
    </row>
    <row r="3496" ht="13.5">
      <c r="A3496">
        <f t="shared" si="54"/>
        <v>41184</v>
      </c>
    </row>
    <row r="3497" ht="13.5">
      <c r="A3497">
        <f t="shared" si="54"/>
        <v>41185</v>
      </c>
    </row>
    <row r="3498" ht="13.5">
      <c r="A3498">
        <f t="shared" si="54"/>
        <v>41186</v>
      </c>
    </row>
    <row r="3499" ht="13.5">
      <c r="A3499">
        <f t="shared" si="54"/>
        <v>41187</v>
      </c>
    </row>
    <row r="3500" ht="13.5">
      <c r="A3500">
        <f t="shared" si="54"/>
        <v>41188</v>
      </c>
    </row>
    <row r="3501" ht="13.5">
      <c r="A3501">
        <f t="shared" si="54"/>
        <v>41189</v>
      </c>
    </row>
    <row r="3502" ht="13.5">
      <c r="A3502">
        <f t="shared" si="54"/>
        <v>41190</v>
      </c>
    </row>
    <row r="3503" ht="13.5">
      <c r="A3503">
        <f t="shared" si="54"/>
        <v>41191</v>
      </c>
    </row>
    <row r="3504" ht="13.5">
      <c r="A3504">
        <f t="shared" si="54"/>
        <v>41192</v>
      </c>
    </row>
    <row r="3505" ht="13.5">
      <c r="A3505">
        <f t="shared" si="54"/>
        <v>41193</v>
      </c>
    </row>
    <row r="3506" ht="13.5">
      <c r="A3506">
        <f t="shared" si="54"/>
        <v>41194</v>
      </c>
    </row>
    <row r="3507" ht="13.5">
      <c r="A3507">
        <f t="shared" si="54"/>
        <v>41195</v>
      </c>
    </row>
    <row r="3508" ht="13.5">
      <c r="A3508">
        <f t="shared" si="54"/>
        <v>41196</v>
      </c>
    </row>
    <row r="3509" ht="13.5">
      <c r="A3509">
        <f t="shared" si="54"/>
        <v>41197</v>
      </c>
    </row>
    <row r="3510" ht="13.5">
      <c r="A3510">
        <f t="shared" si="54"/>
        <v>41198</v>
      </c>
    </row>
    <row r="3511" ht="13.5">
      <c r="A3511">
        <f t="shared" si="54"/>
        <v>41199</v>
      </c>
    </row>
    <row r="3512" ht="13.5">
      <c r="A3512">
        <f t="shared" si="54"/>
        <v>41200</v>
      </c>
    </row>
    <row r="3513" ht="13.5">
      <c r="A3513">
        <f t="shared" si="54"/>
        <v>41201</v>
      </c>
    </row>
    <row r="3514" ht="13.5">
      <c r="A3514">
        <f t="shared" si="54"/>
        <v>41202</v>
      </c>
    </row>
    <row r="3515" ht="13.5">
      <c r="A3515">
        <f t="shared" si="54"/>
        <v>41203</v>
      </c>
    </row>
    <row r="3516" ht="13.5">
      <c r="A3516">
        <f t="shared" si="54"/>
        <v>41204</v>
      </c>
    </row>
    <row r="3517" ht="13.5">
      <c r="A3517">
        <f t="shared" si="54"/>
        <v>41205</v>
      </c>
    </row>
    <row r="3518" ht="13.5">
      <c r="A3518">
        <f t="shared" si="54"/>
        <v>41206</v>
      </c>
    </row>
    <row r="3519" ht="13.5">
      <c r="A3519">
        <f t="shared" si="54"/>
        <v>41207</v>
      </c>
    </row>
    <row r="3520" ht="13.5">
      <c r="A3520">
        <f t="shared" si="54"/>
        <v>41208</v>
      </c>
    </row>
    <row r="3521" ht="13.5">
      <c r="A3521">
        <f aca="true" t="shared" si="55" ref="A3521:A3584">A3520+1</f>
        <v>41209</v>
      </c>
    </row>
    <row r="3522" ht="13.5">
      <c r="A3522">
        <f t="shared" si="55"/>
        <v>41210</v>
      </c>
    </row>
    <row r="3523" ht="13.5">
      <c r="A3523">
        <f t="shared" si="55"/>
        <v>41211</v>
      </c>
    </row>
    <row r="3524" ht="13.5">
      <c r="A3524">
        <f t="shared" si="55"/>
        <v>41212</v>
      </c>
    </row>
    <row r="3525" ht="13.5">
      <c r="A3525">
        <f t="shared" si="55"/>
        <v>41213</v>
      </c>
    </row>
    <row r="3526" ht="13.5">
      <c r="A3526">
        <f t="shared" si="55"/>
        <v>41214</v>
      </c>
    </row>
    <row r="3527" ht="13.5">
      <c r="A3527">
        <f t="shared" si="55"/>
        <v>41215</v>
      </c>
    </row>
    <row r="3528" ht="13.5">
      <c r="A3528">
        <f t="shared" si="55"/>
        <v>41216</v>
      </c>
    </row>
    <row r="3529" ht="13.5">
      <c r="A3529">
        <f t="shared" si="55"/>
        <v>41217</v>
      </c>
    </row>
    <row r="3530" ht="13.5">
      <c r="A3530">
        <f t="shared" si="55"/>
        <v>41218</v>
      </c>
    </row>
    <row r="3531" ht="13.5">
      <c r="A3531">
        <f t="shared" si="55"/>
        <v>41219</v>
      </c>
    </row>
    <row r="3532" ht="13.5">
      <c r="A3532">
        <f t="shared" si="55"/>
        <v>41220</v>
      </c>
    </row>
    <row r="3533" ht="13.5">
      <c r="A3533">
        <f t="shared" si="55"/>
        <v>41221</v>
      </c>
    </row>
    <row r="3534" ht="13.5">
      <c r="A3534">
        <f t="shared" si="55"/>
        <v>41222</v>
      </c>
    </row>
    <row r="3535" ht="13.5">
      <c r="A3535">
        <f t="shared" si="55"/>
        <v>41223</v>
      </c>
    </row>
    <row r="3536" ht="13.5">
      <c r="A3536">
        <f t="shared" si="55"/>
        <v>41224</v>
      </c>
    </row>
    <row r="3537" ht="13.5">
      <c r="A3537">
        <f t="shared" si="55"/>
        <v>41225</v>
      </c>
    </row>
    <row r="3538" ht="13.5">
      <c r="A3538">
        <f t="shared" si="55"/>
        <v>41226</v>
      </c>
    </row>
    <row r="3539" ht="13.5">
      <c r="A3539">
        <f t="shared" si="55"/>
        <v>41227</v>
      </c>
    </row>
    <row r="3540" ht="13.5">
      <c r="A3540">
        <f t="shared" si="55"/>
        <v>41228</v>
      </c>
    </row>
    <row r="3541" ht="13.5">
      <c r="A3541">
        <f t="shared" si="55"/>
        <v>41229</v>
      </c>
    </row>
    <row r="3542" ht="13.5">
      <c r="A3542">
        <f t="shared" si="55"/>
        <v>41230</v>
      </c>
    </row>
    <row r="3543" ht="13.5">
      <c r="A3543">
        <f t="shared" si="55"/>
        <v>41231</v>
      </c>
    </row>
    <row r="3544" ht="13.5">
      <c r="A3544">
        <f t="shared" si="55"/>
        <v>41232</v>
      </c>
    </row>
    <row r="3545" ht="13.5">
      <c r="A3545">
        <f t="shared" si="55"/>
        <v>41233</v>
      </c>
    </row>
    <row r="3546" ht="13.5">
      <c r="A3546">
        <f t="shared" si="55"/>
        <v>41234</v>
      </c>
    </row>
    <row r="3547" ht="13.5">
      <c r="A3547">
        <f t="shared" si="55"/>
        <v>41235</v>
      </c>
    </row>
    <row r="3548" ht="13.5">
      <c r="A3548">
        <f t="shared" si="55"/>
        <v>41236</v>
      </c>
    </row>
    <row r="3549" ht="13.5">
      <c r="A3549">
        <f t="shared" si="55"/>
        <v>41237</v>
      </c>
    </row>
    <row r="3550" ht="13.5">
      <c r="A3550">
        <f t="shared" si="55"/>
        <v>41238</v>
      </c>
    </row>
    <row r="3551" ht="13.5">
      <c r="A3551">
        <f t="shared" si="55"/>
        <v>41239</v>
      </c>
    </row>
    <row r="3552" ht="13.5">
      <c r="A3552">
        <f t="shared" si="55"/>
        <v>41240</v>
      </c>
    </row>
    <row r="3553" ht="13.5">
      <c r="A3553">
        <f t="shared" si="55"/>
        <v>41241</v>
      </c>
    </row>
    <row r="3554" ht="13.5">
      <c r="A3554">
        <f t="shared" si="55"/>
        <v>41242</v>
      </c>
    </row>
    <row r="3555" ht="13.5">
      <c r="A3555">
        <f t="shared" si="55"/>
        <v>41243</v>
      </c>
    </row>
    <row r="3556" ht="13.5">
      <c r="A3556">
        <f t="shared" si="55"/>
        <v>41244</v>
      </c>
    </row>
    <row r="3557" ht="13.5">
      <c r="A3557">
        <f t="shared" si="55"/>
        <v>41245</v>
      </c>
    </row>
    <row r="3558" ht="13.5">
      <c r="A3558">
        <f t="shared" si="55"/>
        <v>41246</v>
      </c>
    </row>
    <row r="3559" ht="13.5">
      <c r="A3559">
        <f t="shared" si="55"/>
        <v>41247</v>
      </c>
    </row>
    <row r="3560" ht="13.5">
      <c r="A3560">
        <f t="shared" si="55"/>
        <v>41248</v>
      </c>
    </row>
    <row r="3561" ht="13.5">
      <c r="A3561">
        <f t="shared" si="55"/>
        <v>41249</v>
      </c>
    </row>
    <row r="3562" ht="13.5">
      <c r="A3562">
        <f t="shared" si="55"/>
        <v>41250</v>
      </c>
    </row>
    <row r="3563" ht="13.5">
      <c r="A3563">
        <f t="shared" si="55"/>
        <v>41251</v>
      </c>
    </row>
    <row r="3564" ht="13.5">
      <c r="A3564">
        <f t="shared" si="55"/>
        <v>41252</v>
      </c>
    </row>
    <row r="3565" ht="13.5">
      <c r="A3565">
        <f t="shared" si="55"/>
        <v>41253</v>
      </c>
    </row>
    <row r="3566" ht="13.5">
      <c r="A3566">
        <f t="shared" si="55"/>
        <v>41254</v>
      </c>
    </row>
    <row r="3567" ht="13.5">
      <c r="A3567">
        <f t="shared" si="55"/>
        <v>41255</v>
      </c>
    </row>
    <row r="3568" ht="13.5">
      <c r="A3568">
        <f t="shared" si="55"/>
        <v>41256</v>
      </c>
    </row>
    <row r="3569" ht="13.5">
      <c r="A3569">
        <f t="shared" si="55"/>
        <v>41257</v>
      </c>
    </row>
    <row r="3570" ht="13.5">
      <c r="A3570">
        <f t="shared" si="55"/>
        <v>41258</v>
      </c>
    </row>
    <row r="3571" ht="13.5">
      <c r="A3571">
        <f t="shared" si="55"/>
        <v>41259</v>
      </c>
    </row>
    <row r="3572" ht="13.5">
      <c r="A3572">
        <f t="shared" si="55"/>
        <v>41260</v>
      </c>
    </row>
    <row r="3573" ht="13.5">
      <c r="A3573">
        <f t="shared" si="55"/>
        <v>41261</v>
      </c>
    </row>
    <row r="3574" ht="13.5">
      <c r="A3574">
        <f t="shared" si="55"/>
        <v>41262</v>
      </c>
    </row>
    <row r="3575" ht="13.5">
      <c r="A3575">
        <f t="shared" si="55"/>
        <v>41263</v>
      </c>
    </row>
    <row r="3576" ht="13.5">
      <c r="A3576">
        <f t="shared" si="55"/>
        <v>41264</v>
      </c>
    </row>
    <row r="3577" ht="13.5">
      <c r="A3577">
        <f t="shared" si="55"/>
        <v>41265</v>
      </c>
    </row>
    <row r="3578" ht="13.5">
      <c r="A3578">
        <f t="shared" si="55"/>
        <v>41266</v>
      </c>
    </row>
    <row r="3579" ht="13.5">
      <c r="A3579">
        <f t="shared" si="55"/>
        <v>41267</v>
      </c>
    </row>
    <row r="3580" ht="13.5">
      <c r="A3580">
        <f t="shared" si="55"/>
        <v>41268</v>
      </c>
    </row>
    <row r="3581" ht="13.5">
      <c r="A3581">
        <f t="shared" si="55"/>
        <v>41269</v>
      </c>
    </row>
    <row r="3582" ht="13.5">
      <c r="A3582">
        <f t="shared" si="55"/>
        <v>41270</v>
      </c>
    </row>
    <row r="3583" ht="13.5">
      <c r="A3583">
        <f t="shared" si="55"/>
        <v>41271</v>
      </c>
    </row>
    <row r="3584" ht="13.5">
      <c r="A3584">
        <f t="shared" si="55"/>
        <v>41272</v>
      </c>
    </row>
    <row r="3585" ht="13.5">
      <c r="A3585">
        <f aca="true" t="shared" si="56" ref="A3585:A3648">A3584+1</f>
        <v>41273</v>
      </c>
    </row>
    <row r="3586" ht="13.5">
      <c r="A3586">
        <f t="shared" si="56"/>
        <v>41274</v>
      </c>
    </row>
    <row r="3587" ht="13.5">
      <c r="A3587">
        <f t="shared" si="56"/>
        <v>41275</v>
      </c>
    </row>
    <row r="3588" ht="13.5">
      <c r="A3588">
        <f t="shared" si="56"/>
        <v>41276</v>
      </c>
    </row>
    <row r="3589" ht="13.5">
      <c r="A3589">
        <f t="shared" si="56"/>
        <v>41277</v>
      </c>
    </row>
    <row r="3590" ht="13.5">
      <c r="A3590">
        <f t="shared" si="56"/>
        <v>41278</v>
      </c>
    </row>
    <row r="3591" ht="13.5">
      <c r="A3591">
        <f t="shared" si="56"/>
        <v>41279</v>
      </c>
    </row>
    <row r="3592" ht="13.5">
      <c r="A3592">
        <f t="shared" si="56"/>
        <v>41280</v>
      </c>
    </row>
    <row r="3593" ht="13.5">
      <c r="A3593">
        <f t="shared" si="56"/>
        <v>41281</v>
      </c>
    </row>
    <row r="3594" ht="13.5">
      <c r="A3594">
        <f t="shared" si="56"/>
        <v>41282</v>
      </c>
    </row>
    <row r="3595" ht="13.5">
      <c r="A3595">
        <f t="shared" si="56"/>
        <v>41283</v>
      </c>
    </row>
    <row r="3596" ht="13.5">
      <c r="A3596">
        <f t="shared" si="56"/>
        <v>41284</v>
      </c>
    </row>
    <row r="3597" ht="13.5">
      <c r="A3597">
        <f t="shared" si="56"/>
        <v>41285</v>
      </c>
    </row>
    <row r="3598" ht="13.5">
      <c r="A3598">
        <f t="shared" si="56"/>
        <v>41286</v>
      </c>
    </row>
    <row r="3599" ht="13.5">
      <c r="A3599">
        <f t="shared" si="56"/>
        <v>41287</v>
      </c>
    </row>
    <row r="3600" ht="13.5">
      <c r="A3600">
        <f t="shared" si="56"/>
        <v>41288</v>
      </c>
    </row>
    <row r="3601" ht="13.5">
      <c r="A3601">
        <f t="shared" si="56"/>
        <v>41289</v>
      </c>
    </row>
    <row r="3602" ht="13.5">
      <c r="A3602">
        <f t="shared" si="56"/>
        <v>41290</v>
      </c>
    </row>
    <row r="3603" ht="13.5">
      <c r="A3603">
        <f t="shared" si="56"/>
        <v>41291</v>
      </c>
    </row>
    <row r="3604" ht="13.5">
      <c r="A3604">
        <f t="shared" si="56"/>
        <v>41292</v>
      </c>
    </row>
    <row r="3605" ht="13.5">
      <c r="A3605">
        <f t="shared" si="56"/>
        <v>41293</v>
      </c>
    </row>
    <row r="3606" ht="13.5">
      <c r="A3606">
        <f t="shared" si="56"/>
        <v>41294</v>
      </c>
    </row>
    <row r="3607" ht="13.5">
      <c r="A3607">
        <f t="shared" si="56"/>
        <v>41295</v>
      </c>
    </row>
    <row r="3608" ht="13.5">
      <c r="A3608">
        <f t="shared" si="56"/>
        <v>41296</v>
      </c>
    </row>
    <row r="3609" ht="13.5">
      <c r="A3609">
        <f t="shared" si="56"/>
        <v>41297</v>
      </c>
    </row>
    <row r="3610" ht="13.5">
      <c r="A3610">
        <f t="shared" si="56"/>
        <v>41298</v>
      </c>
    </row>
    <row r="3611" ht="13.5">
      <c r="A3611">
        <f t="shared" si="56"/>
        <v>41299</v>
      </c>
    </row>
    <row r="3612" ht="13.5">
      <c r="A3612">
        <f t="shared" si="56"/>
        <v>41300</v>
      </c>
    </row>
    <row r="3613" ht="13.5">
      <c r="A3613">
        <f t="shared" si="56"/>
        <v>41301</v>
      </c>
    </row>
    <row r="3614" ht="13.5">
      <c r="A3614">
        <f t="shared" si="56"/>
        <v>41302</v>
      </c>
    </row>
    <row r="3615" ht="13.5">
      <c r="A3615">
        <f t="shared" si="56"/>
        <v>41303</v>
      </c>
    </row>
    <row r="3616" ht="13.5">
      <c r="A3616">
        <f t="shared" si="56"/>
        <v>41304</v>
      </c>
    </row>
    <row r="3617" ht="13.5">
      <c r="A3617">
        <f t="shared" si="56"/>
        <v>41305</v>
      </c>
    </row>
    <row r="3618" ht="13.5">
      <c r="A3618">
        <f t="shared" si="56"/>
        <v>41306</v>
      </c>
    </row>
    <row r="3619" ht="13.5">
      <c r="A3619">
        <f t="shared" si="56"/>
        <v>41307</v>
      </c>
    </row>
    <row r="3620" ht="13.5">
      <c r="A3620">
        <f t="shared" si="56"/>
        <v>41308</v>
      </c>
    </row>
    <row r="3621" ht="13.5">
      <c r="A3621">
        <f t="shared" si="56"/>
        <v>41309</v>
      </c>
    </row>
    <row r="3622" ht="13.5">
      <c r="A3622">
        <f t="shared" si="56"/>
        <v>41310</v>
      </c>
    </row>
    <row r="3623" ht="13.5">
      <c r="A3623">
        <f t="shared" si="56"/>
        <v>41311</v>
      </c>
    </row>
    <row r="3624" ht="13.5">
      <c r="A3624">
        <f t="shared" si="56"/>
        <v>41312</v>
      </c>
    </row>
    <row r="3625" ht="13.5">
      <c r="A3625">
        <f t="shared" si="56"/>
        <v>41313</v>
      </c>
    </row>
    <row r="3626" ht="13.5">
      <c r="A3626">
        <f t="shared" si="56"/>
        <v>41314</v>
      </c>
    </row>
    <row r="3627" ht="13.5">
      <c r="A3627">
        <f t="shared" si="56"/>
        <v>41315</v>
      </c>
    </row>
    <row r="3628" ht="13.5">
      <c r="A3628">
        <f t="shared" si="56"/>
        <v>41316</v>
      </c>
    </row>
    <row r="3629" ht="13.5">
      <c r="A3629">
        <f t="shared" si="56"/>
        <v>41317</v>
      </c>
    </row>
    <row r="3630" ht="13.5">
      <c r="A3630">
        <f t="shared" si="56"/>
        <v>41318</v>
      </c>
    </row>
    <row r="3631" ht="13.5">
      <c r="A3631">
        <f t="shared" si="56"/>
        <v>41319</v>
      </c>
    </row>
    <row r="3632" ht="13.5">
      <c r="A3632">
        <f t="shared" si="56"/>
        <v>41320</v>
      </c>
    </row>
    <row r="3633" ht="13.5">
      <c r="A3633">
        <f t="shared" si="56"/>
        <v>41321</v>
      </c>
    </row>
    <row r="3634" ht="13.5">
      <c r="A3634">
        <f t="shared" si="56"/>
        <v>41322</v>
      </c>
    </row>
    <row r="3635" ht="13.5">
      <c r="A3635">
        <f t="shared" si="56"/>
        <v>41323</v>
      </c>
    </row>
    <row r="3636" ht="13.5">
      <c r="A3636">
        <f t="shared" si="56"/>
        <v>41324</v>
      </c>
    </row>
    <row r="3637" ht="13.5">
      <c r="A3637">
        <f t="shared" si="56"/>
        <v>41325</v>
      </c>
    </row>
    <row r="3638" ht="13.5">
      <c r="A3638">
        <f t="shared" si="56"/>
        <v>41326</v>
      </c>
    </row>
    <row r="3639" ht="13.5">
      <c r="A3639">
        <f t="shared" si="56"/>
        <v>41327</v>
      </c>
    </row>
    <row r="3640" ht="13.5">
      <c r="A3640">
        <f t="shared" si="56"/>
        <v>41328</v>
      </c>
    </row>
    <row r="3641" ht="13.5">
      <c r="A3641">
        <f t="shared" si="56"/>
        <v>41329</v>
      </c>
    </row>
    <row r="3642" ht="13.5">
      <c r="A3642">
        <f t="shared" si="56"/>
        <v>41330</v>
      </c>
    </row>
    <row r="3643" ht="13.5">
      <c r="A3643">
        <f t="shared" si="56"/>
        <v>41331</v>
      </c>
    </row>
    <row r="3644" ht="13.5">
      <c r="A3644">
        <f t="shared" si="56"/>
        <v>41332</v>
      </c>
    </row>
    <row r="3645" ht="13.5">
      <c r="A3645">
        <f t="shared" si="56"/>
        <v>41333</v>
      </c>
    </row>
    <row r="3646" ht="13.5">
      <c r="A3646">
        <f t="shared" si="56"/>
        <v>41334</v>
      </c>
    </row>
    <row r="3647" ht="13.5">
      <c r="A3647">
        <f t="shared" si="56"/>
        <v>41335</v>
      </c>
    </row>
    <row r="3648" ht="13.5">
      <c r="A3648">
        <f t="shared" si="56"/>
        <v>41336</v>
      </c>
    </row>
    <row r="3649" ht="13.5">
      <c r="A3649">
        <f aca="true" t="shared" si="57" ref="A3649:A3712">A3648+1</f>
        <v>41337</v>
      </c>
    </row>
    <row r="3650" ht="13.5">
      <c r="A3650">
        <f t="shared" si="57"/>
        <v>41338</v>
      </c>
    </row>
    <row r="3651" ht="13.5">
      <c r="A3651">
        <f t="shared" si="57"/>
        <v>41339</v>
      </c>
    </row>
    <row r="3652" ht="13.5">
      <c r="A3652">
        <f t="shared" si="57"/>
        <v>41340</v>
      </c>
    </row>
    <row r="3653" ht="13.5">
      <c r="A3653">
        <f t="shared" si="57"/>
        <v>41341</v>
      </c>
    </row>
    <row r="3654" ht="13.5">
      <c r="A3654">
        <f t="shared" si="57"/>
        <v>41342</v>
      </c>
    </row>
    <row r="3655" ht="13.5">
      <c r="A3655">
        <f t="shared" si="57"/>
        <v>41343</v>
      </c>
    </row>
    <row r="3656" ht="13.5">
      <c r="A3656">
        <f t="shared" si="57"/>
        <v>41344</v>
      </c>
    </row>
    <row r="3657" ht="13.5">
      <c r="A3657">
        <f t="shared" si="57"/>
        <v>41345</v>
      </c>
    </row>
    <row r="3658" ht="13.5">
      <c r="A3658">
        <f t="shared" si="57"/>
        <v>41346</v>
      </c>
    </row>
    <row r="3659" ht="13.5">
      <c r="A3659">
        <f t="shared" si="57"/>
        <v>41347</v>
      </c>
    </row>
    <row r="3660" ht="13.5">
      <c r="A3660">
        <f t="shared" si="57"/>
        <v>41348</v>
      </c>
    </row>
    <row r="3661" ht="13.5">
      <c r="A3661">
        <f t="shared" si="57"/>
        <v>41349</v>
      </c>
    </row>
    <row r="3662" ht="13.5">
      <c r="A3662">
        <f t="shared" si="57"/>
        <v>41350</v>
      </c>
    </row>
    <row r="3663" ht="13.5">
      <c r="A3663">
        <f t="shared" si="57"/>
        <v>41351</v>
      </c>
    </row>
    <row r="3664" ht="13.5">
      <c r="A3664">
        <f t="shared" si="57"/>
        <v>41352</v>
      </c>
    </row>
    <row r="3665" ht="13.5">
      <c r="A3665">
        <f t="shared" si="57"/>
        <v>41353</v>
      </c>
    </row>
    <row r="3666" ht="13.5">
      <c r="A3666">
        <f t="shared" si="57"/>
        <v>41354</v>
      </c>
    </row>
    <row r="3667" ht="13.5">
      <c r="A3667">
        <f t="shared" si="57"/>
        <v>41355</v>
      </c>
    </row>
    <row r="3668" ht="13.5">
      <c r="A3668">
        <f t="shared" si="57"/>
        <v>41356</v>
      </c>
    </row>
    <row r="3669" ht="13.5">
      <c r="A3669">
        <f t="shared" si="57"/>
        <v>41357</v>
      </c>
    </row>
    <row r="3670" ht="13.5">
      <c r="A3670">
        <f t="shared" si="57"/>
        <v>41358</v>
      </c>
    </row>
    <row r="3671" ht="13.5">
      <c r="A3671">
        <f t="shared" si="57"/>
        <v>41359</v>
      </c>
    </row>
    <row r="3672" ht="13.5">
      <c r="A3672">
        <f t="shared" si="57"/>
        <v>41360</v>
      </c>
    </row>
    <row r="3673" ht="13.5">
      <c r="A3673">
        <f t="shared" si="57"/>
        <v>41361</v>
      </c>
    </row>
    <row r="3674" ht="13.5">
      <c r="A3674">
        <f t="shared" si="57"/>
        <v>41362</v>
      </c>
    </row>
    <row r="3675" ht="13.5">
      <c r="A3675">
        <f t="shared" si="57"/>
        <v>41363</v>
      </c>
    </row>
    <row r="3676" ht="13.5">
      <c r="A3676">
        <f t="shared" si="57"/>
        <v>41364</v>
      </c>
    </row>
    <row r="3677" ht="13.5">
      <c r="A3677">
        <f t="shared" si="57"/>
        <v>41365</v>
      </c>
    </row>
    <row r="3678" ht="13.5">
      <c r="A3678">
        <f t="shared" si="57"/>
        <v>41366</v>
      </c>
    </row>
    <row r="3679" ht="13.5">
      <c r="A3679">
        <f t="shared" si="57"/>
        <v>41367</v>
      </c>
    </row>
    <row r="3680" ht="13.5">
      <c r="A3680">
        <f t="shared" si="57"/>
        <v>41368</v>
      </c>
    </row>
    <row r="3681" ht="13.5">
      <c r="A3681">
        <f t="shared" si="57"/>
        <v>41369</v>
      </c>
    </row>
    <row r="3682" ht="13.5">
      <c r="A3682">
        <f t="shared" si="57"/>
        <v>41370</v>
      </c>
    </row>
    <row r="3683" ht="13.5">
      <c r="A3683">
        <f t="shared" si="57"/>
        <v>41371</v>
      </c>
    </row>
    <row r="3684" ht="13.5">
      <c r="A3684">
        <f t="shared" si="57"/>
        <v>41372</v>
      </c>
    </row>
    <row r="3685" ht="13.5">
      <c r="A3685">
        <f t="shared" si="57"/>
        <v>41373</v>
      </c>
    </row>
    <row r="3686" ht="13.5">
      <c r="A3686">
        <f t="shared" si="57"/>
        <v>41374</v>
      </c>
    </row>
    <row r="3687" ht="13.5">
      <c r="A3687">
        <f t="shared" si="57"/>
        <v>41375</v>
      </c>
    </row>
    <row r="3688" ht="13.5">
      <c r="A3688">
        <f t="shared" si="57"/>
        <v>41376</v>
      </c>
    </row>
    <row r="3689" ht="13.5">
      <c r="A3689">
        <f t="shared" si="57"/>
        <v>41377</v>
      </c>
    </row>
    <row r="3690" ht="13.5">
      <c r="A3690">
        <f t="shared" si="57"/>
        <v>41378</v>
      </c>
    </row>
    <row r="3691" ht="13.5">
      <c r="A3691">
        <f t="shared" si="57"/>
        <v>41379</v>
      </c>
    </row>
    <row r="3692" ht="13.5">
      <c r="A3692">
        <f t="shared" si="57"/>
        <v>41380</v>
      </c>
    </row>
    <row r="3693" ht="13.5">
      <c r="A3693">
        <f t="shared" si="57"/>
        <v>41381</v>
      </c>
    </row>
    <row r="3694" ht="13.5">
      <c r="A3694">
        <f t="shared" si="57"/>
        <v>41382</v>
      </c>
    </row>
    <row r="3695" ht="13.5">
      <c r="A3695">
        <f t="shared" si="57"/>
        <v>41383</v>
      </c>
    </row>
    <row r="3696" ht="13.5">
      <c r="A3696">
        <f t="shared" si="57"/>
        <v>41384</v>
      </c>
    </row>
    <row r="3697" ht="13.5">
      <c r="A3697">
        <f t="shared" si="57"/>
        <v>41385</v>
      </c>
    </row>
    <row r="3698" ht="13.5">
      <c r="A3698">
        <f t="shared" si="57"/>
        <v>41386</v>
      </c>
    </row>
    <row r="3699" ht="13.5">
      <c r="A3699">
        <f t="shared" si="57"/>
        <v>41387</v>
      </c>
    </row>
    <row r="3700" ht="13.5">
      <c r="A3700">
        <f t="shared" si="57"/>
        <v>41388</v>
      </c>
    </row>
    <row r="3701" ht="13.5">
      <c r="A3701">
        <f t="shared" si="57"/>
        <v>41389</v>
      </c>
    </row>
    <row r="3702" ht="13.5">
      <c r="A3702">
        <f t="shared" si="57"/>
        <v>41390</v>
      </c>
    </row>
    <row r="3703" ht="13.5">
      <c r="A3703">
        <f t="shared" si="57"/>
        <v>41391</v>
      </c>
    </row>
    <row r="3704" ht="13.5">
      <c r="A3704">
        <f t="shared" si="57"/>
        <v>41392</v>
      </c>
    </row>
    <row r="3705" ht="13.5">
      <c r="A3705">
        <f t="shared" si="57"/>
        <v>41393</v>
      </c>
    </row>
    <row r="3706" ht="13.5">
      <c r="A3706">
        <f t="shared" si="57"/>
        <v>41394</v>
      </c>
    </row>
    <row r="3707" ht="13.5">
      <c r="A3707">
        <f t="shared" si="57"/>
        <v>41395</v>
      </c>
    </row>
    <row r="3708" ht="13.5">
      <c r="A3708">
        <f t="shared" si="57"/>
        <v>41396</v>
      </c>
    </row>
    <row r="3709" ht="13.5">
      <c r="A3709">
        <f t="shared" si="57"/>
        <v>41397</v>
      </c>
    </row>
    <row r="3710" ht="13.5">
      <c r="A3710">
        <f t="shared" si="57"/>
        <v>41398</v>
      </c>
    </row>
    <row r="3711" ht="13.5">
      <c r="A3711">
        <f t="shared" si="57"/>
        <v>41399</v>
      </c>
    </row>
    <row r="3712" ht="13.5">
      <c r="A3712">
        <f t="shared" si="57"/>
        <v>41400</v>
      </c>
    </row>
    <row r="3713" ht="13.5">
      <c r="A3713">
        <f aca="true" t="shared" si="58" ref="A3713:A3776">A3712+1</f>
        <v>41401</v>
      </c>
    </row>
    <row r="3714" ht="13.5">
      <c r="A3714">
        <f t="shared" si="58"/>
        <v>41402</v>
      </c>
    </row>
    <row r="3715" ht="13.5">
      <c r="A3715">
        <f t="shared" si="58"/>
        <v>41403</v>
      </c>
    </row>
    <row r="3716" ht="13.5">
      <c r="A3716">
        <f t="shared" si="58"/>
        <v>41404</v>
      </c>
    </row>
    <row r="3717" ht="13.5">
      <c r="A3717">
        <f t="shared" si="58"/>
        <v>41405</v>
      </c>
    </row>
    <row r="3718" ht="13.5">
      <c r="A3718">
        <f t="shared" si="58"/>
        <v>41406</v>
      </c>
    </row>
    <row r="3719" ht="13.5">
      <c r="A3719">
        <f t="shared" si="58"/>
        <v>41407</v>
      </c>
    </row>
    <row r="3720" ht="13.5">
      <c r="A3720">
        <f t="shared" si="58"/>
        <v>41408</v>
      </c>
    </row>
    <row r="3721" ht="13.5">
      <c r="A3721">
        <f t="shared" si="58"/>
        <v>41409</v>
      </c>
    </row>
    <row r="3722" ht="13.5">
      <c r="A3722">
        <f t="shared" si="58"/>
        <v>41410</v>
      </c>
    </row>
    <row r="3723" ht="13.5">
      <c r="A3723">
        <f t="shared" si="58"/>
        <v>41411</v>
      </c>
    </row>
    <row r="3724" ht="13.5">
      <c r="A3724">
        <f t="shared" si="58"/>
        <v>41412</v>
      </c>
    </row>
    <row r="3725" ht="13.5">
      <c r="A3725">
        <f t="shared" si="58"/>
        <v>41413</v>
      </c>
    </row>
    <row r="3726" ht="13.5">
      <c r="A3726">
        <f t="shared" si="58"/>
        <v>41414</v>
      </c>
    </row>
    <row r="3727" ht="13.5">
      <c r="A3727">
        <f t="shared" si="58"/>
        <v>41415</v>
      </c>
    </row>
    <row r="3728" ht="13.5">
      <c r="A3728">
        <f t="shared" si="58"/>
        <v>41416</v>
      </c>
    </row>
    <row r="3729" ht="13.5">
      <c r="A3729">
        <f t="shared" si="58"/>
        <v>41417</v>
      </c>
    </row>
    <row r="3730" ht="13.5">
      <c r="A3730">
        <f t="shared" si="58"/>
        <v>41418</v>
      </c>
    </row>
    <row r="3731" ht="13.5">
      <c r="A3731">
        <f t="shared" si="58"/>
        <v>41419</v>
      </c>
    </row>
    <row r="3732" ht="13.5">
      <c r="A3732">
        <f t="shared" si="58"/>
        <v>41420</v>
      </c>
    </row>
    <row r="3733" ht="13.5">
      <c r="A3733">
        <f t="shared" si="58"/>
        <v>41421</v>
      </c>
    </row>
    <row r="3734" ht="13.5">
      <c r="A3734">
        <f t="shared" si="58"/>
        <v>41422</v>
      </c>
    </row>
    <row r="3735" ht="13.5">
      <c r="A3735">
        <f t="shared" si="58"/>
        <v>41423</v>
      </c>
    </row>
    <row r="3736" ht="13.5">
      <c r="A3736">
        <f t="shared" si="58"/>
        <v>41424</v>
      </c>
    </row>
    <row r="3737" ht="13.5">
      <c r="A3737">
        <f t="shared" si="58"/>
        <v>41425</v>
      </c>
    </row>
    <row r="3738" ht="13.5">
      <c r="A3738">
        <f t="shared" si="58"/>
        <v>41426</v>
      </c>
    </row>
    <row r="3739" ht="13.5">
      <c r="A3739">
        <f t="shared" si="58"/>
        <v>41427</v>
      </c>
    </row>
    <row r="3740" ht="13.5">
      <c r="A3740">
        <f t="shared" si="58"/>
        <v>41428</v>
      </c>
    </row>
    <row r="3741" ht="13.5">
      <c r="A3741">
        <f t="shared" si="58"/>
        <v>41429</v>
      </c>
    </row>
    <row r="3742" ht="13.5">
      <c r="A3742">
        <f t="shared" si="58"/>
        <v>41430</v>
      </c>
    </row>
    <row r="3743" ht="13.5">
      <c r="A3743">
        <f t="shared" si="58"/>
        <v>41431</v>
      </c>
    </row>
    <row r="3744" ht="13.5">
      <c r="A3744">
        <f t="shared" si="58"/>
        <v>41432</v>
      </c>
    </row>
    <row r="3745" ht="13.5">
      <c r="A3745">
        <f t="shared" si="58"/>
        <v>41433</v>
      </c>
    </row>
    <row r="3746" ht="13.5">
      <c r="A3746">
        <f t="shared" si="58"/>
        <v>41434</v>
      </c>
    </row>
    <row r="3747" ht="13.5">
      <c r="A3747">
        <f t="shared" si="58"/>
        <v>41435</v>
      </c>
    </row>
    <row r="3748" ht="13.5">
      <c r="A3748">
        <f t="shared" si="58"/>
        <v>41436</v>
      </c>
    </row>
    <row r="3749" ht="13.5">
      <c r="A3749">
        <f t="shared" si="58"/>
        <v>41437</v>
      </c>
    </row>
    <row r="3750" ht="13.5">
      <c r="A3750">
        <f t="shared" si="58"/>
        <v>41438</v>
      </c>
    </row>
    <row r="3751" ht="13.5">
      <c r="A3751">
        <f t="shared" si="58"/>
        <v>41439</v>
      </c>
    </row>
    <row r="3752" ht="13.5">
      <c r="A3752">
        <f t="shared" si="58"/>
        <v>41440</v>
      </c>
    </row>
    <row r="3753" ht="13.5">
      <c r="A3753">
        <f t="shared" si="58"/>
        <v>41441</v>
      </c>
    </row>
    <row r="3754" ht="13.5">
      <c r="A3754">
        <f t="shared" si="58"/>
        <v>41442</v>
      </c>
    </row>
    <row r="3755" ht="13.5">
      <c r="A3755">
        <f t="shared" si="58"/>
        <v>41443</v>
      </c>
    </row>
    <row r="3756" ht="13.5">
      <c r="A3756">
        <f t="shared" si="58"/>
        <v>41444</v>
      </c>
    </row>
    <row r="3757" ht="13.5">
      <c r="A3757">
        <f t="shared" si="58"/>
        <v>41445</v>
      </c>
    </row>
    <row r="3758" ht="13.5">
      <c r="A3758">
        <f t="shared" si="58"/>
        <v>41446</v>
      </c>
    </row>
    <row r="3759" ht="13.5">
      <c r="A3759">
        <f t="shared" si="58"/>
        <v>41447</v>
      </c>
    </row>
    <row r="3760" ht="13.5">
      <c r="A3760">
        <f t="shared" si="58"/>
        <v>41448</v>
      </c>
    </row>
    <row r="3761" ht="13.5">
      <c r="A3761">
        <f t="shared" si="58"/>
        <v>41449</v>
      </c>
    </row>
    <row r="3762" ht="13.5">
      <c r="A3762">
        <f t="shared" si="58"/>
        <v>41450</v>
      </c>
    </row>
    <row r="3763" ht="13.5">
      <c r="A3763">
        <f t="shared" si="58"/>
        <v>41451</v>
      </c>
    </row>
    <row r="3764" ht="13.5">
      <c r="A3764">
        <f t="shared" si="58"/>
        <v>41452</v>
      </c>
    </row>
    <row r="3765" ht="13.5">
      <c r="A3765">
        <f t="shared" si="58"/>
        <v>41453</v>
      </c>
    </row>
    <row r="3766" ht="13.5">
      <c r="A3766">
        <f t="shared" si="58"/>
        <v>41454</v>
      </c>
    </row>
    <row r="3767" ht="13.5">
      <c r="A3767">
        <f t="shared" si="58"/>
        <v>41455</v>
      </c>
    </row>
    <row r="3768" ht="13.5">
      <c r="A3768">
        <f t="shared" si="58"/>
        <v>41456</v>
      </c>
    </row>
    <row r="3769" ht="13.5">
      <c r="A3769">
        <f t="shared" si="58"/>
        <v>41457</v>
      </c>
    </row>
    <row r="3770" ht="13.5">
      <c r="A3770">
        <f t="shared" si="58"/>
        <v>41458</v>
      </c>
    </row>
    <row r="3771" ht="13.5">
      <c r="A3771">
        <f t="shared" si="58"/>
        <v>41459</v>
      </c>
    </row>
    <row r="3772" ht="13.5">
      <c r="A3772">
        <f t="shared" si="58"/>
        <v>41460</v>
      </c>
    </row>
    <row r="3773" ht="13.5">
      <c r="A3773">
        <f t="shared" si="58"/>
        <v>41461</v>
      </c>
    </row>
    <row r="3774" ht="13.5">
      <c r="A3774">
        <f t="shared" si="58"/>
        <v>41462</v>
      </c>
    </row>
    <row r="3775" ht="13.5">
      <c r="A3775">
        <f t="shared" si="58"/>
        <v>41463</v>
      </c>
    </row>
    <row r="3776" ht="13.5">
      <c r="A3776">
        <f t="shared" si="58"/>
        <v>41464</v>
      </c>
    </row>
    <row r="3777" ht="13.5">
      <c r="A3777">
        <f aca="true" t="shared" si="59" ref="A3777:A3840">A3776+1</f>
        <v>41465</v>
      </c>
    </row>
    <row r="3778" ht="13.5">
      <c r="A3778">
        <f t="shared" si="59"/>
        <v>41466</v>
      </c>
    </row>
    <row r="3779" ht="13.5">
      <c r="A3779">
        <f t="shared" si="59"/>
        <v>41467</v>
      </c>
    </row>
    <row r="3780" ht="13.5">
      <c r="A3780">
        <f t="shared" si="59"/>
        <v>41468</v>
      </c>
    </row>
    <row r="3781" ht="13.5">
      <c r="A3781">
        <f t="shared" si="59"/>
        <v>41469</v>
      </c>
    </row>
    <row r="3782" ht="13.5">
      <c r="A3782">
        <f t="shared" si="59"/>
        <v>41470</v>
      </c>
    </row>
    <row r="3783" ht="13.5">
      <c r="A3783">
        <f t="shared" si="59"/>
        <v>41471</v>
      </c>
    </row>
    <row r="3784" ht="13.5">
      <c r="A3784">
        <f t="shared" si="59"/>
        <v>41472</v>
      </c>
    </row>
    <row r="3785" ht="13.5">
      <c r="A3785">
        <f t="shared" si="59"/>
        <v>41473</v>
      </c>
    </row>
    <row r="3786" ht="13.5">
      <c r="A3786">
        <f t="shared" si="59"/>
        <v>41474</v>
      </c>
    </row>
    <row r="3787" ht="13.5">
      <c r="A3787">
        <f t="shared" si="59"/>
        <v>41475</v>
      </c>
    </row>
    <row r="3788" ht="13.5">
      <c r="A3788">
        <f t="shared" si="59"/>
        <v>41476</v>
      </c>
    </row>
    <row r="3789" ht="13.5">
      <c r="A3789">
        <f t="shared" si="59"/>
        <v>41477</v>
      </c>
    </row>
    <row r="3790" ht="13.5">
      <c r="A3790">
        <f t="shared" si="59"/>
        <v>41478</v>
      </c>
    </row>
    <row r="3791" ht="13.5">
      <c r="A3791">
        <f t="shared" si="59"/>
        <v>41479</v>
      </c>
    </row>
    <row r="3792" ht="13.5">
      <c r="A3792">
        <f t="shared" si="59"/>
        <v>41480</v>
      </c>
    </row>
    <row r="3793" ht="13.5">
      <c r="A3793">
        <f t="shared" si="59"/>
        <v>41481</v>
      </c>
    </row>
    <row r="3794" ht="13.5">
      <c r="A3794">
        <f t="shared" si="59"/>
        <v>41482</v>
      </c>
    </row>
    <row r="3795" ht="13.5">
      <c r="A3795">
        <f t="shared" si="59"/>
        <v>41483</v>
      </c>
    </row>
    <row r="3796" ht="13.5">
      <c r="A3796">
        <f t="shared" si="59"/>
        <v>41484</v>
      </c>
    </row>
    <row r="3797" ht="13.5">
      <c r="A3797">
        <f t="shared" si="59"/>
        <v>41485</v>
      </c>
    </row>
    <row r="3798" ht="13.5">
      <c r="A3798">
        <f t="shared" si="59"/>
        <v>41486</v>
      </c>
    </row>
    <row r="3799" ht="13.5">
      <c r="A3799">
        <f t="shared" si="59"/>
        <v>41487</v>
      </c>
    </row>
    <row r="3800" ht="13.5">
      <c r="A3800">
        <f t="shared" si="59"/>
        <v>41488</v>
      </c>
    </row>
    <row r="3801" ht="13.5">
      <c r="A3801">
        <f t="shared" si="59"/>
        <v>41489</v>
      </c>
    </row>
    <row r="3802" ht="13.5">
      <c r="A3802">
        <f t="shared" si="59"/>
        <v>41490</v>
      </c>
    </row>
    <row r="3803" ht="13.5">
      <c r="A3803">
        <f t="shared" si="59"/>
        <v>41491</v>
      </c>
    </row>
    <row r="3804" ht="13.5">
      <c r="A3804">
        <f t="shared" si="59"/>
        <v>41492</v>
      </c>
    </row>
    <row r="3805" ht="13.5">
      <c r="A3805">
        <f t="shared" si="59"/>
        <v>41493</v>
      </c>
    </row>
    <row r="3806" ht="13.5">
      <c r="A3806">
        <f t="shared" si="59"/>
        <v>41494</v>
      </c>
    </row>
    <row r="3807" ht="13.5">
      <c r="A3807">
        <f t="shared" si="59"/>
        <v>41495</v>
      </c>
    </row>
    <row r="3808" ht="13.5">
      <c r="A3808">
        <f t="shared" si="59"/>
        <v>41496</v>
      </c>
    </row>
    <row r="3809" ht="13.5">
      <c r="A3809">
        <f t="shared" si="59"/>
        <v>41497</v>
      </c>
    </row>
    <row r="3810" ht="13.5">
      <c r="A3810">
        <f t="shared" si="59"/>
        <v>41498</v>
      </c>
    </row>
    <row r="3811" ht="13.5">
      <c r="A3811">
        <f t="shared" si="59"/>
        <v>41499</v>
      </c>
    </row>
    <row r="3812" ht="13.5">
      <c r="A3812">
        <f t="shared" si="59"/>
        <v>41500</v>
      </c>
    </row>
    <row r="3813" ht="13.5">
      <c r="A3813">
        <f t="shared" si="59"/>
        <v>41501</v>
      </c>
    </row>
    <row r="3814" ht="13.5">
      <c r="A3814">
        <f t="shared" si="59"/>
        <v>41502</v>
      </c>
    </row>
    <row r="3815" ht="13.5">
      <c r="A3815">
        <f t="shared" si="59"/>
        <v>41503</v>
      </c>
    </row>
    <row r="3816" ht="13.5">
      <c r="A3816">
        <f t="shared" si="59"/>
        <v>41504</v>
      </c>
    </row>
    <row r="3817" ht="13.5">
      <c r="A3817">
        <f t="shared" si="59"/>
        <v>41505</v>
      </c>
    </row>
    <row r="3818" ht="13.5">
      <c r="A3818">
        <f t="shared" si="59"/>
        <v>41506</v>
      </c>
    </row>
    <row r="3819" ht="13.5">
      <c r="A3819">
        <f t="shared" si="59"/>
        <v>41507</v>
      </c>
    </row>
    <row r="3820" ht="13.5">
      <c r="A3820">
        <f t="shared" si="59"/>
        <v>41508</v>
      </c>
    </row>
    <row r="3821" ht="13.5">
      <c r="A3821">
        <f t="shared" si="59"/>
        <v>41509</v>
      </c>
    </row>
    <row r="3822" ht="13.5">
      <c r="A3822">
        <f t="shared" si="59"/>
        <v>41510</v>
      </c>
    </row>
    <row r="3823" ht="13.5">
      <c r="A3823">
        <f t="shared" si="59"/>
        <v>41511</v>
      </c>
    </row>
    <row r="3824" ht="13.5">
      <c r="A3824">
        <f t="shared" si="59"/>
        <v>41512</v>
      </c>
    </row>
    <row r="3825" ht="13.5">
      <c r="A3825">
        <f t="shared" si="59"/>
        <v>41513</v>
      </c>
    </row>
    <row r="3826" ht="13.5">
      <c r="A3826">
        <f t="shared" si="59"/>
        <v>41514</v>
      </c>
    </row>
    <row r="3827" ht="13.5">
      <c r="A3827">
        <f t="shared" si="59"/>
        <v>41515</v>
      </c>
    </row>
    <row r="3828" ht="13.5">
      <c r="A3828">
        <f t="shared" si="59"/>
        <v>41516</v>
      </c>
    </row>
    <row r="3829" ht="13.5">
      <c r="A3829">
        <f t="shared" si="59"/>
        <v>41517</v>
      </c>
    </row>
    <row r="3830" ht="13.5">
      <c r="A3830">
        <f t="shared" si="59"/>
        <v>41518</v>
      </c>
    </row>
    <row r="3831" ht="13.5">
      <c r="A3831">
        <f t="shared" si="59"/>
        <v>41519</v>
      </c>
    </row>
    <row r="3832" ht="13.5">
      <c r="A3832">
        <f t="shared" si="59"/>
        <v>41520</v>
      </c>
    </row>
    <row r="3833" ht="13.5">
      <c r="A3833">
        <f t="shared" si="59"/>
        <v>41521</v>
      </c>
    </row>
    <row r="3834" ht="13.5">
      <c r="A3834">
        <f t="shared" si="59"/>
        <v>41522</v>
      </c>
    </row>
    <row r="3835" ht="13.5">
      <c r="A3835">
        <f t="shared" si="59"/>
        <v>41523</v>
      </c>
    </row>
    <row r="3836" ht="13.5">
      <c r="A3836">
        <f t="shared" si="59"/>
        <v>41524</v>
      </c>
    </row>
    <row r="3837" ht="13.5">
      <c r="A3837">
        <f t="shared" si="59"/>
        <v>41525</v>
      </c>
    </row>
    <row r="3838" ht="13.5">
      <c r="A3838">
        <f t="shared" si="59"/>
        <v>41526</v>
      </c>
    </row>
    <row r="3839" ht="13.5">
      <c r="A3839">
        <f t="shared" si="59"/>
        <v>41527</v>
      </c>
    </row>
    <row r="3840" ht="13.5">
      <c r="A3840">
        <f t="shared" si="59"/>
        <v>41528</v>
      </c>
    </row>
    <row r="3841" ht="13.5">
      <c r="A3841">
        <f aca="true" t="shared" si="60" ref="A3841:A3904">A3840+1</f>
        <v>41529</v>
      </c>
    </row>
    <row r="3842" ht="13.5">
      <c r="A3842">
        <f t="shared" si="60"/>
        <v>41530</v>
      </c>
    </row>
    <row r="3843" ht="13.5">
      <c r="A3843">
        <f t="shared" si="60"/>
        <v>41531</v>
      </c>
    </row>
    <row r="3844" ht="13.5">
      <c r="A3844">
        <f t="shared" si="60"/>
        <v>41532</v>
      </c>
    </row>
    <row r="3845" ht="13.5">
      <c r="A3845">
        <f t="shared" si="60"/>
        <v>41533</v>
      </c>
    </row>
    <row r="3846" ht="13.5">
      <c r="A3846">
        <f t="shared" si="60"/>
        <v>41534</v>
      </c>
    </row>
    <row r="3847" ht="13.5">
      <c r="A3847">
        <f t="shared" si="60"/>
        <v>41535</v>
      </c>
    </row>
    <row r="3848" ht="13.5">
      <c r="A3848">
        <f t="shared" si="60"/>
        <v>41536</v>
      </c>
    </row>
    <row r="3849" ht="13.5">
      <c r="A3849">
        <f t="shared" si="60"/>
        <v>41537</v>
      </c>
    </row>
    <row r="3850" ht="13.5">
      <c r="A3850">
        <f t="shared" si="60"/>
        <v>41538</v>
      </c>
    </row>
    <row r="3851" ht="13.5">
      <c r="A3851">
        <f t="shared" si="60"/>
        <v>41539</v>
      </c>
    </row>
    <row r="3852" ht="13.5">
      <c r="A3852">
        <f t="shared" si="60"/>
        <v>41540</v>
      </c>
    </row>
    <row r="3853" ht="13.5">
      <c r="A3853">
        <f t="shared" si="60"/>
        <v>41541</v>
      </c>
    </row>
    <row r="3854" ht="13.5">
      <c r="A3854">
        <f t="shared" si="60"/>
        <v>41542</v>
      </c>
    </row>
    <row r="3855" ht="13.5">
      <c r="A3855">
        <f t="shared" si="60"/>
        <v>41543</v>
      </c>
    </row>
    <row r="3856" ht="13.5">
      <c r="A3856">
        <f t="shared" si="60"/>
        <v>41544</v>
      </c>
    </row>
    <row r="3857" ht="13.5">
      <c r="A3857">
        <f t="shared" si="60"/>
        <v>41545</v>
      </c>
    </row>
    <row r="3858" ht="13.5">
      <c r="A3858">
        <f t="shared" si="60"/>
        <v>41546</v>
      </c>
    </row>
    <row r="3859" ht="13.5">
      <c r="A3859">
        <f t="shared" si="60"/>
        <v>41547</v>
      </c>
    </row>
    <row r="3860" ht="13.5">
      <c r="A3860">
        <f t="shared" si="60"/>
        <v>41548</v>
      </c>
    </row>
    <row r="3861" ht="13.5">
      <c r="A3861">
        <f t="shared" si="60"/>
        <v>41549</v>
      </c>
    </row>
    <row r="3862" ht="13.5">
      <c r="A3862">
        <f t="shared" si="60"/>
        <v>41550</v>
      </c>
    </row>
    <row r="3863" ht="13.5">
      <c r="A3863">
        <f t="shared" si="60"/>
        <v>41551</v>
      </c>
    </row>
    <row r="3864" ht="13.5">
      <c r="A3864">
        <f t="shared" si="60"/>
        <v>41552</v>
      </c>
    </row>
    <row r="3865" ht="13.5">
      <c r="A3865">
        <f t="shared" si="60"/>
        <v>41553</v>
      </c>
    </row>
    <row r="3866" ht="13.5">
      <c r="A3866">
        <f t="shared" si="60"/>
        <v>41554</v>
      </c>
    </row>
    <row r="3867" ht="13.5">
      <c r="A3867">
        <f t="shared" si="60"/>
        <v>41555</v>
      </c>
    </row>
    <row r="3868" ht="13.5">
      <c r="A3868">
        <f t="shared" si="60"/>
        <v>41556</v>
      </c>
    </row>
    <row r="3869" ht="13.5">
      <c r="A3869">
        <f t="shared" si="60"/>
        <v>41557</v>
      </c>
    </row>
    <row r="3870" ht="13.5">
      <c r="A3870">
        <f t="shared" si="60"/>
        <v>41558</v>
      </c>
    </row>
    <row r="3871" ht="13.5">
      <c r="A3871">
        <f t="shared" si="60"/>
        <v>41559</v>
      </c>
    </row>
    <row r="3872" ht="13.5">
      <c r="A3872">
        <f t="shared" si="60"/>
        <v>41560</v>
      </c>
    </row>
    <row r="3873" ht="13.5">
      <c r="A3873">
        <f t="shared" si="60"/>
        <v>41561</v>
      </c>
    </row>
    <row r="3874" ht="13.5">
      <c r="A3874">
        <f t="shared" si="60"/>
        <v>41562</v>
      </c>
    </row>
    <row r="3875" ht="13.5">
      <c r="A3875">
        <f t="shared" si="60"/>
        <v>41563</v>
      </c>
    </row>
    <row r="3876" ht="13.5">
      <c r="A3876">
        <f t="shared" si="60"/>
        <v>41564</v>
      </c>
    </row>
    <row r="3877" ht="13.5">
      <c r="A3877">
        <f t="shared" si="60"/>
        <v>41565</v>
      </c>
    </row>
    <row r="3878" ht="13.5">
      <c r="A3878">
        <f t="shared" si="60"/>
        <v>41566</v>
      </c>
    </row>
    <row r="3879" ht="13.5">
      <c r="A3879">
        <f t="shared" si="60"/>
        <v>41567</v>
      </c>
    </row>
    <row r="3880" ht="13.5">
      <c r="A3880">
        <f t="shared" si="60"/>
        <v>41568</v>
      </c>
    </row>
    <row r="3881" ht="13.5">
      <c r="A3881">
        <f t="shared" si="60"/>
        <v>41569</v>
      </c>
    </row>
    <row r="3882" ht="13.5">
      <c r="A3882">
        <f t="shared" si="60"/>
        <v>41570</v>
      </c>
    </row>
    <row r="3883" ht="13.5">
      <c r="A3883">
        <f t="shared" si="60"/>
        <v>41571</v>
      </c>
    </row>
    <row r="3884" ht="13.5">
      <c r="A3884">
        <f t="shared" si="60"/>
        <v>41572</v>
      </c>
    </row>
    <row r="3885" ht="13.5">
      <c r="A3885">
        <f t="shared" si="60"/>
        <v>41573</v>
      </c>
    </row>
    <row r="3886" ht="13.5">
      <c r="A3886">
        <f t="shared" si="60"/>
        <v>41574</v>
      </c>
    </row>
    <row r="3887" ht="13.5">
      <c r="A3887">
        <f t="shared" si="60"/>
        <v>41575</v>
      </c>
    </row>
    <row r="3888" ht="13.5">
      <c r="A3888">
        <f t="shared" si="60"/>
        <v>41576</v>
      </c>
    </row>
    <row r="3889" ht="13.5">
      <c r="A3889">
        <f t="shared" si="60"/>
        <v>41577</v>
      </c>
    </row>
    <row r="3890" ht="13.5">
      <c r="A3890">
        <f t="shared" si="60"/>
        <v>41578</v>
      </c>
    </row>
    <row r="3891" ht="13.5">
      <c r="A3891">
        <f t="shared" si="60"/>
        <v>41579</v>
      </c>
    </row>
    <row r="3892" ht="13.5">
      <c r="A3892">
        <f t="shared" si="60"/>
        <v>41580</v>
      </c>
    </row>
    <row r="3893" ht="13.5">
      <c r="A3893">
        <f t="shared" si="60"/>
        <v>41581</v>
      </c>
    </row>
    <row r="3894" ht="13.5">
      <c r="A3894">
        <f t="shared" si="60"/>
        <v>41582</v>
      </c>
    </row>
    <row r="3895" ht="13.5">
      <c r="A3895">
        <f t="shared" si="60"/>
        <v>41583</v>
      </c>
    </row>
    <row r="3896" ht="13.5">
      <c r="A3896">
        <f t="shared" si="60"/>
        <v>41584</v>
      </c>
    </row>
    <row r="3897" ht="13.5">
      <c r="A3897">
        <f t="shared" si="60"/>
        <v>41585</v>
      </c>
    </row>
    <row r="3898" ht="13.5">
      <c r="A3898">
        <f t="shared" si="60"/>
        <v>41586</v>
      </c>
    </row>
    <row r="3899" ht="13.5">
      <c r="A3899">
        <f t="shared" si="60"/>
        <v>41587</v>
      </c>
    </row>
    <row r="3900" ht="13.5">
      <c r="A3900">
        <f t="shared" si="60"/>
        <v>41588</v>
      </c>
    </row>
    <row r="3901" ht="13.5">
      <c r="A3901">
        <f t="shared" si="60"/>
        <v>41589</v>
      </c>
    </row>
    <row r="3902" ht="13.5">
      <c r="A3902">
        <f t="shared" si="60"/>
        <v>41590</v>
      </c>
    </row>
    <row r="3903" ht="13.5">
      <c r="A3903">
        <f t="shared" si="60"/>
        <v>41591</v>
      </c>
    </row>
    <row r="3904" ht="13.5">
      <c r="A3904">
        <f t="shared" si="60"/>
        <v>41592</v>
      </c>
    </row>
    <row r="3905" ht="13.5">
      <c r="A3905">
        <f aca="true" t="shared" si="61" ref="A3905:A3968">A3904+1</f>
        <v>41593</v>
      </c>
    </row>
    <row r="3906" ht="13.5">
      <c r="A3906">
        <f t="shared" si="61"/>
        <v>41594</v>
      </c>
    </row>
    <row r="3907" ht="13.5">
      <c r="A3907">
        <f t="shared" si="61"/>
        <v>41595</v>
      </c>
    </row>
    <row r="3908" ht="13.5">
      <c r="A3908">
        <f t="shared" si="61"/>
        <v>41596</v>
      </c>
    </row>
    <row r="3909" ht="13.5">
      <c r="A3909">
        <f t="shared" si="61"/>
        <v>41597</v>
      </c>
    </row>
    <row r="3910" ht="13.5">
      <c r="A3910">
        <f t="shared" si="61"/>
        <v>41598</v>
      </c>
    </row>
    <row r="3911" ht="13.5">
      <c r="A3911">
        <f t="shared" si="61"/>
        <v>41599</v>
      </c>
    </row>
    <row r="3912" ht="13.5">
      <c r="A3912">
        <f t="shared" si="61"/>
        <v>41600</v>
      </c>
    </row>
    <row r="3913" ht="13.5">
      <c r="A3913">
        <f t="shared" si="61"/>
        <v>41601</v>
      </c>
    </row>
    <row r="3914" ht="13.5">
      <c r="A3914">
        <f t="shared" si="61"/>
        <v>41602</v>
      </c>
    </row>
    <row r="3915" ht="13.5">
      <c r="A3915">
        <f t="shared" si="61"/>
        <v>41603</v>
      </c>
    </row>
    <row r="3916" ht="13.5">
      <c r="A3916">
        <f t="shared" si="61"/>
        <v>41604</v>
      </c>
    </row>
    <row r="3917" ht="13.5">
      <c r="A3917">
        <f t="shared" si="61"/>
        <v>41605</v>
      </c>
    </row>
    <row r="3918" ht="13.5">
      <c r="A3918">
        <f t="shared" si="61"/>
        <v>41606</v>
      </c>
    </row>
    <row r="3919" ht="13.5">
      <c r="A3919">
        <f t="shared" si="61"/>
        <v>41607</v>
      </c>
    </row>
    <row r="3920" ht="13.5">
      <c r="A3920">
        <f t="shared" si="61"/>
        <v>41608</v>
      </c>
    </row>
    <row r="3921" ht="13.5">
      <c r="A3921">
        <f t="shared" si="61"/>
        <v>41609</v>
      </c>
    </row>
    <row r="3922" ht="13.5">
      <c r="A3922">
        <f t="shared" si="61"/>
        <v>41610</v>
      </c>
    </row>
    <row r="3923" ht="13.5">
      <c r="A3923">
        <f t="shared" si="61"/>
        <v>41611</v>
      </c>
    </row>
    <row r="3924" ht="13.5">
      <c r="A3924">
        <f t="shared" si="61"/>
        <v>41612</v>
      </c>
    </row>
    <row r="3925" ht="13.5">
      <c r="A3925">
        <f t="shared" si="61"/>
        <v>41613</v>
      </c>
    </row>
    <row r="3926" ht="13.5">
      <c r="A3926">
        <f t="shared" si="61"/>
        <v>41614</v>
      </c>
    </row>
    <row r="3927" ht="13.5">
      <c r="A3927">
        <f t="shared" si="61"/>
        <v>41615</v>
      </c>
    </row>
    <row r="3928" ht="13.5">
      <c r="A3928">
        <f t="shared" si="61"/>
        <v>41616</v>
      </c>
    </row>
    <row r="3929" ht="13.5">
      <c r="A3929">
        <f t="shared" si="61"/>
        <v>41617</v>
      </c>
    </row>
    <row r="3930" ht="13.5">
      <c r="A3930">
        <f t="shared" si="61"/>
        <v>41618</v>
      </c>
    </row>
    <row r="3931" ht="13.5">
      <c r="A3931">
        <f t="shared" si="61"/>
        <v>41619</v>
      </c>
    </row>
    <row r="3932" ht="13.5">
      <c r="A3932">
        <f t="shared" si="61"/>
        <v>41620</v>
      </c>
    </row>
    <row r="3933" ht="13.5">
      <c r="A3933">
        <f t="shared" si="61"/>
        <v>41621</v>
      </c>
    </row>
    <row r="3934" ht="13.5">
      <c r="A3934">
        <f t="shared" si="61"/>
        <v>41622</v>
      </c>
    </row>
    <row r="3935" ht="13.5">
      <c r="A3935">
        <f t="shared" si="61"/>
        <v>41623</v>
      </c>
    </row>
    <row r="3936" ht="13.5">
      <c r="A3936">
        <f t="shared" si="61"/>
        <v>41624</v>
      </c>
    </row>
    <row r="3937" ht="13.5">
      <c r="A3937">
        <f t="shared" si="61"/>
        <v>41625</v>
      </c>
    </row>
    <row r="3938" ht="13.5">
      <c r="A3938">
        <f t="shared" si="61"/>
        <v>41626</v>
      </c>
    </row>
    <row r="3939" ht="13.5">
      <c r="A3939">
        <f t="shared" si="61"/>
        <v>41627</v>
      </c>
    </row>
    <row r="3940" ht="13.5">
      <c r="A3940">
        <f t="shared" si="61"/>
        <v>41628</v>
      </c>
    </row>
    <row r="3941" ht="13.5">
      <c r="A3941">
        <f t="shared" si="61"/>
        <v>41629</v>
      </c>
    </row>
    <row r="3942" ht="13.5">
      <c r="A3942">
        <f t="shared" si="61"/>
        <v>41630</v>
      </c>
    </row>
    <row r="3943" ht="13.5">
      <c r="A3943">
        <f t="shared" si="61"/>
        <v>41631</v>
      </c>
    </row>
    <row r="3944" ht="13.5">
      <c r="A3944">
        <f t="shared" si="61"/>
        <v>41632</v>
      </c>
    </row>
    <row r="3945" ht="13.5">
      <c r="A3945">
        <f t="shared" si="61"/>
        <v>41633</v>
      </c>
    </row>
    <row r="3946" ht="13.5">
      <c r="A3946">
        <f t="shared" si="61"/>
        <v>41634</v>
      </c>
    </row>
    <row r="3947" ht="13.5">
      <c r="A3947">
        <f t="shared" si="61"/>
        <v>41635</v>
      </c>
    </row>
    <row r="3948" ht="13.5">
      <c r="A3948">
        <f t="shared" si="61"/>
        <v>41636</v>
      </c>
    </row>
    <row r="3949" ht="13.5">
      <c r="A3949">
        <f t="shared" si="61"/>
        <v>41637</v>
      </c>
    </row>
    <row r="3950" ht="13.5">
      <c r="A3950">
        <f t="shared" si="61"/>
        <v>41638</v>
      </c>
    </row>
    <row r="3951" ht="13.5">
      <c r="A3951">
        <f t="shared" si="61"/>
        <v>41639</v>
      </c>
    </row>
    <row r="3952" ht="13.5">
      <c r="A3952">
        <f t="shared" si="61"/>
        <v>41640</v>
      </c>
    </row>
    <row r="3953" ht="13.5">
      <c r="A3953">
        <f t="shared" si="61"/>
        <v>41641</v>
      </c>
    </row>
    <row r="3954" ht="13.5">
      <c r="A3954">
        <f t="shared" si="61"/>
        <v>41642</v>
      </c>
    </row>
    <row r="3955" ht="13.5">
      <c r="A3955">
        <f t="shared" si="61"/>
        <v>41643</v>
      </c>
    </row>
    <row r="3956" ht="13.5">
      <c r="A3956">
        <f t="shared" si="61"/>
        <v>41644</v>
      </c>
    </row>
    <row r="3957" ht="13.5">
      <c r="A3957">
        <f t="shared" si="61"/>
        <v>41645</v>
      </c>
    </row>
    <row r="3958" ht="13.5">
      <c r="A3958">
        <f t="shared" si="61"/>
        <v>41646</v>
      </c>
    </row>
    <row r="3959" ht="13.5">
      <c r="A3959">
        <f t="shared" si="61"/>
        <v>41647</v>
      </c>
    </row>
    <row r="3960" ht="13.5">
      <c r="A3960">
        <f t="shared" si="61"/>
        <v>41648</v>
      </c>
    </row>
    <row r="3961" ht="13.5">
      <c r="A3961">
        <f t="shared" si="61"/>
        <v>41649</v>
      </c>
    </row>
    <row r="3962" ht="13.5">
      <c r="A3962">
        <f t="shared" si="61"/>
        <v>41650</v>
      </c>
    </row>
    <row r="3963" ht="13.5">
      <c r="A3963">
        <f t="shared" si="61"/>
        <v>41651</v>
      </c>
    </row>
    <row r="3964" ht="13.5">
      <c r="A3964">
        <f t="shared" si="61"/>
        <v>41652</v>
      </c>
    </row>
    <row r="3965" ht="13.5">
      <c r="A3965">
        <f t="shared" si="61"/>
        <v>41653</v>
      </c>
    </row>
    <row r="3966" ht="13.5">
      <c r="A3966">
        <f t="shared" si="61"/>
        <v>41654</v>
      </c>
    </row>
    <row r="3967" ht="13.5">
      <c r="A3967">
        <f t="shared" si="61"/>
        <v>41655</v>
      </c>
    </row>
    <row r="3968" ht="13.5">
      <c r="A3968">
        <f t="shared" si="61"/>
        <v>41656</v>
      </c>
    </row>
    <row r="3969" ht="13.5">
      <c r="A3969">
        <f aca="true" t="shared" si="62" ref="A3969:A4032">A3968+1</f>
        <v>41657</v>
      </c>
    </row>
    <row r="3970" ht="13.5">
      <c r="A3970">
        <f t="shared" si="62"/>
        <v>41658</v>
      </c>
    </row>
    <row r="3971" ht="13.5">
      <c r="A3971">
        <f t="shared" si="62"/>
        <v>41659</v>
      </c>
    </row>
    <row r="3972" ht="13.5">
      <c r="A3972">
        <f t="shared" si="62"/>
        <v>41660</v>
      </c>
    </row>
    <row r="3973" ht="13.5">
      <c r="A3973">
        <f t="shared" si="62"/>
        <v>41661</v>
      </c>
    </row>
    <row r="3974" ht="13.5">
      <c r="A3974">
        <f t="shared" si="62"/>
        <v>41662</v>
      </c>
    </row>
    <row r="3975" ht="13.5">
      <c r="A3975">
        <f t="shared" si="62"/>
        <v>41663</v>
      </c>
    </row>
    <row r="3976" ht="13.5">
      <c r="A3976">
        <f t="shared" si="62"/>
        <v>41664</v>
      </c>
    </row>
    <row r="3977" ht="13.5">
      <c r="A3977">
        <f t="shared" si="62"/>
        <v>41665</v>
      </c>
    </row>
    <row r="3978" ht="13.5">
      <c r="A3978">
        <f t="shared" si="62"/>
        <v>41666</v>
      </c>
    </row>
    <row r="3979" ht="13.5">
      <c r="A3979">
        <f t="shared" si="62"/>
        <v>41667</v>
      </c>
    </row>
    <row r="3980" ht="13.5">
      <c r="A3980">
        <f t="shared" si="62"/>
        <v>41668</v>
      </c>
    </row>
    <row r="3981" ht="13.5">
      <c r="A3981">
        <f t="shared" si="62"/>
        <v>41669</v>
      </c>
    </row>
    <row r="3982" ht="13.5">
      <c r="A3982">
        <f t="shared" si="62"/>
        <v>41670</v>
      </c>
    </row>
    <row r="3983" ht="13.5">
      <c r="A3983">
        <f t="shared" si="62"/>
        <v>41671</v>
      </c>
    </row>
    <row r="3984" ht="13.5">
      <c r="A3984">
        <f t="shared" si="62"/>
        <v>41672</v>
      </c>
    </row>
    <row r="3985" ht="13.5">
      <c r="A3985">
        <f t="shared" si="62"/>
        <v>41673</v>
      </c>
    </row>
    <row r="3986" ht="13.5">
      <c r="A3986">
        <f t="shared" si="62"/>
        <v>41674</v>
      </c>
    </row>
    <row r="3987" ht="13.5">
      <c r="A3987">
        <f t="shared" si="62"/>
        <v>41675</v>
      </c>
    </row>
    <row r="3988" ht="13.5">
      <c r="A3988">
        <f t="shared" si="62"/>
        <v>41676</v>
      </c>
    </row>
    <row r="3989" ht="13.5">
      <c r="A3989">
        <f t="shared" si="62"/>
        <v>41677</v>
      </c>
    </row>
    <row r="3990" ht="13.5">
      <c r="A3990">
        <f t="shared" si="62"/>
        <v>41678</v>
      </c>
    </row>
    <row r="3991" ht="13.5">
      <c r="A3991">
        <f t="shared" si="62"/>
        <v>41679</v>
      </c>
    </row>
    <row r="3992" ht="13.5">
      <c r="A3992">
        <f t="shared" si="62"/>
        <v>41680</v>
      </c>
    </row>
    <row r="3993" ht="13.5">
      <c r="A3993">
        <f t="shared" si="62"/>
        <v>41681</v>
      </c>
    </row>
    <row r="3994" ht="13.5">
      <c r="A3994">
        <f t="shared" si="62"/>
        <v>41682</v>
      </c>
    </row>
    <row r="3995" ht="13.5">
      <c r="A3995">
        <f t="shared" si="62"/>
        <v>41683</v>
      </c>
    </row>
    <row r="3996" ht="13.5">
      <c r="A3996">
        <f t="shared" si="62"/>
        <v>41684</v>
      </c>
    </row>
    <row r="3997" ht="13.5">
      <c r="A3997">
        <f t="shared" si="62"/>
        <v>41685</v>
      </c>
    </row>
    <row r="3998" ht="13.5">
      <c r="A3998">
        <f t="shared" si="62"/>
        <v>41686</v>
      </c>
    </row>
    <row r="3999" ht="13.5">
      <c r="A3999">
        <f t="shared" si="62"/>
        <v>41687</v>
      </c>
    </row>
    <row r="4000" ht="13.5">
      <c r="A4000">
        <f t="shared" si="62"/>
        <v>41688</v>
      </c>
    </row>
    <row r="4001" ht="13.5">
      <c r="A4001">
        <f t="shared" si="62"/>
        <v>41689</v>
      </c>
    </row>
    <row r="4002" ht="13.5">
      <c r="A4002">
        <f t="shared" si="62"/>
        <v>41690</v>
      </c>
    </row>
    <row r="4003" ht="13.5">
      <c r="A4003">
        <f t="shared" si="62"/>
        <v>41691</v>
      </c>
    </row>
    <row r="4004" ht="13.5">
      <c r="A4004">
        <f t="shared" si="62"/>
        <v>41692</v>
      </c>
    </row>
    <row r="4005" ht="13.5">
      <c r="A4005">
        <f t="shared" si="62"/>
        <v>41693</v>
      </c>
    </row>
    <row r="4006" ht="13.5">
      <c r="A4006">
        <f t="shared" si="62"/>
        <v>41694</v>
      </c>
    </row>
    <row r="4007" ht="13.5">
      <c r="A4007">
        <f t="shared" si="62"/>
        <v>41695</v>
      </c>
    </row>
    <row r="4008" ht="13.5">
      <c r="A4008">
        <f t="shared" si="62"/>
        <v>41696</v>
      </c>
    </row>
    <row r="4009" ht="13.5">
      <c r="A4009">
        <f t="shared" si="62"/>
        <v>41697</v>
      </c>
    </row>
    <row r="4010" ht="13.5">
      <c r="A4010">
        <f t="shared" si="62"/>
        <v>41698</v>
      </c>
    </row>
    <row r="4011" ht="13.5">
      <c r="A4011">
        <f t="shared" si="62"/>
        <v>41699</v>
      </c>
    </row>
    <row r="4012" ht="13.5">
      <c r="A4012">
        <f t="shared" si="62"/>
        <v>41700</v>
      </c>
    </row>
    <row r="4013" ht="13.5">
      <c r="A4013">
        <f t="shared" si="62"/>
        <v>41701</v>
      </c>
    </row>
    <row r="4014" ht="13.5">
      <c r="A4014">
        <f t="shared" si="62"/>
        <v>41702</v>
      </c>
    </row>
    <row r="4015" ht="13.5">
      <c r="A4015">
        <f t="shared" si="62"/>
        <v>41703</v>
      </c>
    </row>
    <row r="4016" ht="13.5">
      <c r="A4016">
        <f t="shared" si="62"/>
        <v>41704</v>
      </c>
    </row>
    <row r="4017" ht="13.5">
      <c r="A4017">
        <f t="shared" si="62"/>
        <v>41705</v>
      </c>
    </row>
    <row r="4018" ht="13.5">
      <c r="A4018">
        <f t="shared" si="62"/>
        <v>41706</v>
      </c>
    </row>
    <row r="4019" ht="13.5">
      <c r="A4019">
        <f t="shared" si="62"/>
        <v>41707</v>
      </c>
    </row>
    <row r="4020" ht="13.5">
      <c r="A4020">
        <f t="shared" si="62"/>
        <v>41708</v>
      </c>
    </row>
    <row r="4021" ht="13.5">
      <c r="A4021">
        <f t="shared" si="62"/>
        <v>41709</v>
      </c>
    </row>
    <row r="4022" ht="13.5">
      <c r="A4022">
        <f t="shared" si="62"/>
        <v>41710</v>
      </c>
    </row>
    <row r="4023" ht="13.5">
      <c r="A4023">
        <f t="shared" si="62"/>
        <v>41711</v>
      </c>
    </row>
    <row r="4024" ht="13.5">
      <c r="A4024">
        <f t="shared" si="62"/>
        <v>41712</v>
      </c>
    </row>
    <row r="4025" ht="13.5">
      <c r="A4025">
        <f t="shared" si="62"/>
        <v>41713</v>
      </c>
    </row>
    <row r="4026" ht="13.5">
      <c r="A4026">
        <f t="shared" si="62"/>
        <v>41714</v>
      </c>
    </row>
    <row r="4027" ht="13.5">
      <c r="A4027">
        <f t="shared" si="62"/>
        <v>41715</v>
      </c>
    </row>
    <row r="4028" ht="13.5">
      <c r="A4028">
        <f t="shared" si="62"/>
        <v>41716</v>
      </c>
    </row>
    <row r="4029" ht="13.5">
      <c r="A4029">
        <f t="shared" si="62"/>
        <v>41717</v>
      </c>
    </row>
    <row r="4030" ht="13.5">
      <c r="A4030">
        <f t="shared" si="62"/>
        <v>41718</v>
      </c>
    </row>
    <row r="4031" ht="13.5">
      <c r="A4031">
        <f t="shared" si="62"/>
        <v>41719</v>
      </c>
    </row>
    <row r="4032" ht="13.5">
      <c r="A4032">
        <f t="shared" si="62"/>
        <v>41720</v>
      </c>
    </row>
    <row r="4033" ht="13.5">
      <c r="A4033">
        <f aca="true" t="shared" si="63" ref="A4033:A4096">A4032+1</f>
        <v>41721</v>
      </c>
    </row>
    <row r="4034" ht="13.5">
      <c r="A4034">
        <f t="shared" si="63"/>
        <v>41722</v>
      </c>
    </row>
    <row r="4035" ht="13.5">
      <c r="A4035">
        <f t="shared" si="63"/>
        <v>41723</v>
      </c>
    </row>
    <row r="4036" ht="13.5">
      <c r="A4036">
        <f t="shared" si="63"/>
        <v>41724</v>
      </c>
    </row>
    <row r="4037" ht="13.5">
      <c r="A4037">
        <f t="shared" si="63"/>
        <v>41725</v>
      </c>
    </row>
    <row r="4038" ht="13.5">
      <c r="A4038">
        <f t="shared" si="63"/>
        <v>41726</v>
      </c>
    </row>
    <row r="4039" ht="13.5">
      <c r="A4039">
        <f t="shared" si="63"/>
        <v>41727</v>
      </c>
    </row>
    <row r="4040" ht="13.5">
      <c r="A4040">
        <f t="shared" si="63"/>
        <v>41728</v>
      </c>
    </row>
    <row r="4041" ht="13.5">
      <c r="A4041">
        <f t="shared" si="63"/>
        <v>41729</v>
      </c>
    </row>
    <row r="4042" ht="13.5">
      <c r="A4042">
        <f t="shared" si="63"/>
        <v>41730</v>
      </c>
    </row>
    <row r="4043" ht="13.5">
      <c r="A4043">
        <f t="shared" si="63"/>
        <v>41731</v>
      </c>
    </row>
    <row r="4044" ht="13.5">
      <c r="A4044">
        <f t="shared" si="63"/>
        <v>41732</v>
      </c>
    </row>
    <row r="4045" ht="13.5">
      <c r="A4045">
        <f t="shared" si="63"/>
        <v>41733</v>
      </c>
    </row>
    <row r="4046" ht="13.5">
      <c r="A4046">
        <f t="shared" si="63"/>
        <v>41734</v>
      </c>
    </row>
    <row r="4047" ht="13.5">
      <c r="A4047">
        <f t="shared" si="63"/>
        <v>41735</v>
      </c>
    </row>
    <row r="4048" ht="13.5">
      <c r="A4048">
        <f t="shared" si="63"/>
        <v>41736</v>
      </c>
    </row>
    <row r="4049" ht="13.5">
      <c r="A4049">
        <f t="shared" si="63"/>
        <v>41737</v>
      </c>
    </row>
    <row r="4050" ht="13.5">
      <c r="A4050">
        <f t="shared" si="63"/>
        <v>41738</v>
      </c>
    </row>
    <row r="4051" ht="13.5">
      <c r="A4051">
        <f t="shared" si="63"/>
        <v>41739</v>
      </c>
    </row>
    <row r="4052" ht="13.5">
      <c r="A4052">
        <f t="shared" si="63"/>
        <v>41740</v>
      </c>
    </row>
    <row r="4053" ht="13.5">
      <c r="A4053">
        <f t="shared" si="63"/>
        <v>41741</v>
      </c>
    </row>
    <row r="4054" ht="13.5">
      <c r="A4054">
        <f t="shared" si="63"/>
        <v>41742</v>
      </c>
    </row>
    <row r="4055" ht="13.5">
      <c r="A4055">
        <f t="shared" si="63"/>
        <v>41743</v>
      </c>
    </row>
    <row r="4056" ht="13.5">
      <c r="A4056">
        <f t="shared" si="63"/>
        <v>41744</v>
      </c>
    </row>
    <row r="4057" ht="13.5">
      <c r="A4057">
        <f t="shared" si="63"/>
        <v>41745</v>
      </c>
    </row>
    <row r="4058" ht="13.5">
      <c r="A4058">
        <f t="shared" si="63"/>
        <v>41746</v>
      </c>
    </row>
    <row r="4059" ht="13.5">
      <c r="A4059">
        <f t="shared" si="63"/>
        <v>41747</v>
      </c>
    </row>
    <row r="4060" ht="13.5">
      <c r="A4060">
        <f t="shared" si="63"/>
        <v>41748</v>
      </c>
    </row>
    <row r="4061" ht="13.5">
      <c r="A4061">
        <f t="shared" si="63"/>
        <v>41749</v>
      </c>
    </row>
    <row r="4062" ht="13.5">
      <c r="A4062">
        <f t="shared" si="63"/>
        <v>41750</v>
      </c>
    </row>
    <row r="4063" ht="13.5">
      <c r="A4063">
        <f t="shared" si="63"/>
        <v>41751</v>
      </c>
    </row>
    <row r="4064" ht="13.5">
      <c r="A4064">
        <f t="shared" si="63"/>
        <v>41752</v>
      </c>
    </row>
    <row r="4065" ht="13.5">
      <c r="A4065">
        <f t="shared" si="63"/>
        <v>41753</v>
      </c>
    </row>
    <row r="4066" ht="13.5">
      <c r="A4066">
        <f t="shared" si="63"/>
        <v>41754</v>
      </c>
    </row>
    <row r="4067" ht="13.5">
      <c r="A4067">
        <f t="shared" si="63"/>
        <v>41755</v>
      </c>
    </row>
    <row r="4068" ht="13.5">
      <c r="A4068">
        <f t="shared" si="63"/>
        <v>41756</v>
      </c>
    </row>
    <row r="4069" ht="13.5">
      <c r="A4069">
        <f t="shared" si="63"/>
        <v>41757</v>
      </c>
    </row>
    <row r="4070" ht="13.5">
      <c r="A4070">
        <f t="shared" si="63"/>
        <v>41758</v>
      </c>
    </row>
    <row r="4071" ht="13.5">
      <c r="A4071">
        <f t="shared" si="63"/>
        <v>41759</v>
      </c>
    </row>
    <row r="4072" ht="13.5">
      <c r="A4072">
        <f t="shared" si="63"/>
        <v>41760</v>
      </c>
    </row>
    <row r="4073" ht="13.5">
      <c r="A4073">
        <f t="shared" si="63"/>
        <v>41761</v>
      </c>
    </row>
    <row r="4074" ht="13.5">
      <c r="A4074">
        <f t="shared" si="63"/>
        <v>41762</v>
      </c>
    </row>
    <row r="4075" ht="13.5">
      <c r="A4075">
        <f t="shared" si="63"/>
        <v>41763</v>
      </c>
    </row>
    <row r="4076" ht="13.5">
      <c r="A4076">
        <f t="shared" si="63"/>
        <v>41764</v>
      </c>
    </row>
    <row r="4077" ht="13.5">
      <c r="A4077">
        <f t="shared" si="63"/>
        <v>41765</v>
      </c>
    </row>
    <row r="4078" ht="13.5">
      <c r="A4078">
        <f t="shared" si="63"/>
        <v>41766</v>
      </c>
    </row>
    <row r="4079" ht="13.5">
      <c r="A4079">
        <f t="shared" si="63"/>
        <v>41767</v>
      </c>
    </row>
    <row r="4080" ht="13.5">
      <c r="A4080">
        <f t="shared" si="63"/>
        <v>41768</v>
      </c>
    </row>
    <row r="4081" ht="13.5">
      <c r="A4081">
        <f t="shared" si="63"/>
        <v>41769</v>
      </c>
    </row>
    <row r="4082" ht="13.5">
      <c r="A4082">
        <f t="shared" si="63"/>
        <v>41770</v>
      </c>
    </row>
    <row r="4083" ht="13.5">
      <c r="A4083">
        <f t="shared" si="63"/>
        <v>41771</v>
      </c>
    </row>
    <row r="4084" ht="13.5">
      <c r="A4084">
        <f t="shared" si="63"/>
        <v>41772</v>
      </c>
    </row>
    <row r="4085" ht="13.5">
      <c r="A4085">
        <f t="shared" si="63"/>
        <v>41773</v>
      </c>
    </row>
    <row r="4086" ht="13.5">
      <c r="A4086">
        <f t="shared" si="63"/>
        <v>41774</v>
      </c>
    </row>
    <row r="4087" ht="13.5">
      <c r="A4087">
        <f t="shared" si="63"/>
        <v>41775</v>
      </c>
    </row>
    <row r="4088" ht="13.5">
      <c r="A4088">
        <f t="shared" si="63"/>
        <v>41776</v>
      </c>
    </row>
    <row r="4089" ht="13.5">
      <c r="A4089">
        <f t="shared" si="63"/>
        <v>41777</v>
      </c>
    </row>
    <row r="4090" ht="13.5">
      <c r="A4090">
        <f t="shared" si="63"/>
        <v>41778</v>
      </c>
    </row>
    <row r="4091" ht="13.5">
      <c r="A4091">
        <f t="shared" si="63"/>
        <v>41779</v>
      </c>
    </row>
    <row r="4092" ht="13.5">
      <c r="A4092">
        <f t="shared" si="63"/>
        <v>41780</v>
      </c>
    </row>
    <row r="4093" ht="13.5">
      <c r="A4093">
        <f t="shared" si="63"/>
        <v>41781</v>
      </c>
    </row>
    <row r="4094" ht="13.5">
      <c r="A4094">
        <f t="shared" si="63"/>
        <v>41782</v>
      </c>
    </row>
    <row r="4095" ht="13.5">
      <c r="A4095">
        <f t="shared" si="63"/>
        <v>41783</v>
      </c>
    </row>
    <row r="4096" ht="13.5">
      <c r="A4096">
        <f t="shared" si="63"/>
        <v>41784</v>
      </c>
    </row>
    <row r="4097" ht="13.5">
      <c r="A4097">
        <f aca="true" t="shared" si="64" ref="A4097:A4160">A4096+1</f>
        <v>41785</v>
      </c>
    </row>
    <row r="4098" ht="13.5">
      <c r="A4098">
        <f t="shared" si="64"/>
        <v>41786</v>
      </c>
    </row>
    <row r="4099" ht="13.5">
      <c r="A4099">
        <f t="shared" si="64"/>
        <v>41787</v>
      </c>
    </row>
    <row r="4100" ht="13.5">
      <c r="A4100">
        <f t="shared" si="64"/>
        <v>41788</v>
      </c>
    </row>
    <row r="4101" ht="13.5">
      <c r="A4101">
        <f t="shared" si="64"/>
        <v>41789</v>
      </c>
    </row>
    <row r="4102" ht="13.5">
      <c r="A4102">
        <f t="shared" si="64"/>
        <v>41790</v>
      </c>
    </row>
    <row r="4103" ht="13.5">
      <c r="A4103">
        <f t="shared" si="64"/>
        <v>41791</v>
      </c>
    </row>
    <row r="4104" ht="13.5">
      <c r="A4104">
        <f t="shared" si="64"/>
        <v>41792</v>
      </c>
    </row>
    <row r="4105" ht="13.5">
      <c r="A4105">
        <f t="shared" si="64"/>
        <v>41793</v>
      </c>
    </row>
    <row r="4106" ht="13.5">
      <c r="A4106">
        <f t="shared" si="64"/>
        <v>41794</v>
      </c>
    </row>
    <row r="4107" ht="13.5">
      <c r="A4107">
        <f t="shared" si="64"/>
        <v>41795</v>
      </c>
    </row>
    <row r="4108" ht="13.5">
      <c r="A4108">
        <f t="shared" si="64"/>
        <v>41796</v>
      </c>
    </row>
    <row r="4109" ht="13.5">
      <c r="A4109">
        <f t="shared" si="64"/>
        <v>41797</v>
      </c>
    </row>
    <row r="4110" ht="13.5">
      <c r="A4110">
        <f t="shared" si="64"/>
        <v>41798</v>
      </c>
    </row>
    <row r="4111" ht="13.5">
      <c r="A4111">
        <f t="shared" si="64"/>
        <v>41799</v>
      </c>
    </row>
    <row r="4112" ht="13.5">
      <c r="A4112">
        <f t="shared" si="64"/>
        <v>41800</v>
      </c>
    </row>
    <row r="4113" ht="13.5">
      <c r="A4113">
        <f t="shared" si="64"/>
        <v>41801</v>
      </c>
    </row>
    <row r="4114" ht="13.5">
      <c r="A4114">
        <f t="shared" si="64"/>
        <v>41802</v>
      </c>
    </row>
    <row r="4115" ht="13.5">
      <c r="A4115">
        <f t="shared" si="64"/>
        <v>41803</v>
      </c>
    </row>
    <row r="4116" ht="13.5">
      <c r="A4116">
        <f t="shared" si="64"/>
        <v>41804</v>
      </c>
    </row>
    <row r="4117" ht="13.5">
      <c r="A4117">
        <f t="shared" si="64"/>
        <v>41805</v>
      </c>
    </row>
    <row r="4118" ht="13.5">
      <c r="A4118">
        <f t="shared" si="64"/>
        <v>41806</v>
      </c>
    </row>
    <row r="4119" ht="13.5">
      <c r="A4119">
        <f t="shared" si="64"/>
        <v>41807</v>
      </c>
    </row>
    <row r="4120" ht="13.5">
      <c r="A4120">
        <f t="shared" si="64"/>
        <v>41808</v>
      </c>
    </row>
    <row r="4121" ht="13.5">
      <c r="A4121">
        <f t="shared" si="64"/>
        <v>41809</v>
      </c>
    </row>
    <row r="4122" ht="13.5">
      <c r="A4122">
        <f t="shared" si="64"/>
        <v>41810</v>
      </c>
    </row>
    <row r="4123" ht="13.5">
      <c r="A4123">
        <f t="shared" si="64"/>
        <v>41811</v>
      </c>
    </row>
    <row r="4124" ht="13.5">
      <c r="A4124">
        <f t="shared" si="64"/>
        <v>41812</v>
      </c>
    </row>
    <row r="4125" ht="13.5">
      <c r="A4125">
        <f t="shared" si="64"/>
        <v>41813</v>
      </c>
    </row>
    <row r="4126" ht="13.5">
      <c r="A4126">
        <f t="shared" si="64"/>
        <v>41814</v>
      </c>
    </row>
    <row r="4127" ht="13.5">
      <c r="A4127">
        <f t="shared" si="64"/>
        <v>41815</v>
      </c>
    </row>
    <row r="4128" ht="13.5">
      <c r="A4128">
        <f t="shared" si="64"/>
        <v>41816</v>
      </c>
    </row>
    <row r="4129" ht="13.5">
      <c r="A4129">
        <f t="shared" si="64"/>
        <v>41817</v>
      </c>
    </row>
    <row r="4130" ht="13.5">
      <c r="A4130">
        <f t="shared" si="64"/>
        <v>41818</v>
      </c>
    </row>
    <row r="4131" ht="13.5">
      <c r="A4131">
        <f t="shared" si="64"/>
        <v>41819</v>
      </c>
    </row>
    <row r="4132" ht="13.5">
      <c r="A4132">
        <f t="shared" si="64"/>
        <v>41820</v>
      </c>
    </row>
    <row r="4133" ht="13.5">
      <c r="A4133">
        <f t="shared" si="64"/>
        <v>41821</v>
      </c>
    </row>
    <row r="4134" ht="13.5">
      <c r="A4134">
        <f t="shared" si="64"/>
        <v>41822</v>
      </c>
    </row>
    <row r="4135" ht="13.5">
      <c r="A4135">
        <f t="shared" si="64"/>
        <v>41823</v>
      </c>
    </row>
    <row r="4136" ht="13.5">
      <c r="A4136">
        <f t="shared" si="64"/>
        <v>41824</v>
      </c>
    </row>
    <row r="4137" ht="13.5">
      <c r="A4137">
        <f t="shared" si="64"/>
        <v>41825</v>
      </c>
    </row>
    <row r="4138" ht="13.5">
      <c r="A4138">
        <f t="shared" si="64"/>
        <v>41826</v>
      </c>
    </row>
    <row r="4139" ht="13.5">
      <c r="A4139">
        <f t="shared" si="64"/>
        <v>41827</v>
      </c>
    </row>
    <row r="4140" ht="13.5">
      <c r="A4140">
        <f t="shared" si="64"/>
        <v>41828</v>
      </c>
    </row>
    <row r="4141" ht="13.5">
      <c r="A4141">
        <f t="shared" si="64"/>
        <v>41829</v>
      </c>
    </row>
    <row r="4142" ht="13.5">
      <c r="A4142">
        <f t="shared" si="64"/>
        <v>41830</v>
      </c>
    </row>
    <row r="4143" ht="13.5">
      <c r="A4143">
        <f t="shared" si="64"/>
        <v>41831</v>
      </c>
    </row>
    <row r="4144" ht="13.5">
      <c r="A4144">
        <f t="shared" si="64"/>
        <v>41832</v>
      </c>
    </row>
    <row r="4145" ht="13.5">
      <c r="A4145">
        <f t="shared" si="64"/>
        <v>41833</v>
      </c>
    </row>
    <row r="4146" ht="13.5">
      <c r="A4146">
        <f t="shared" si="64"/>
        <v>41834</v>
      </c>
    </row>
    <row r="4147" ht="13.5">
      <c r="A4147">
        <f t="shared" si="64"/>
        <v>41835</v>
      </c>
    </row>
    <row r="4148" ht="13.5">
      <c r="A4148">
        <f t="shared" si="64"/>
        <v>41836</v>
      </c>
    </row>
    <row r="4149" ht="13.5">
      <c r="A4149">
        <f t="shared" si="64"/>
        <v>41837</v>
      </c>
    </row>
    <row r="4150" ht="13.5">
      <c r="A4150">
        <f t="shared" si="64"/>
        <v>41838</v>
      </c>
    </row>
    <row r="4151" ht="13.5">
      <c r="A4151">
        <f t="shared" si="64"/>
        <v>41839</v>
      </c>
    </row>
    <row r="4152" ht="13.5">
      <c r="A4152">
        <f t="shared" si="64"/>
        <v>41840</v>
      </c>
    </row>
    <row r="4153" ht="13.5">
      <c r="A4153">
        <f t="shared" si="64"/>
        <v>41841</v>
      </c>
    </row>
    <row r="4154" ht="13.5">
      <c r="A4154">
        <f t="shared" si="64"/>
        <v>41842</v>
      </c>
    </row>
    <row r="4155" ht="13.5">
      <c r="A4155">
        <f t="shared" si="64"/>
        <v>41843</v>
      </c>
    </row>
    <row r="4156" ht="13.5">
      <c r="A4156">
        <f t="shared" si="64"/>
        <v>41844</v>
      </c>
    </row>
    <row r="4157" ht="13.5">
      <c r="A4157">
        <f t="shared" si="64"/>
        <v>41845</v>
      </c>
    </row>
    <row r="4158" ht="13.5">
      <c r="A4158">
        <f t="shared" si="64"/>
        <v>41846</v>
      </c>
    </row>
    <row r="4159" ht="13.5">
      <c r="A4159">
        <f t="shared" si="64"/>
        <v>41847</v>
      </c>
    </row>
    <row r="4160" ht="13.5">
      <c r="A4160">
        <f t="shared" si="64"/>
        <v>41848</v>
      </c>
    </row>
    <row r="4161" ht="13.5">
      <c r="A4161">
        <f aca="true" t="shared" si="65" ref="A4161:A4224">A4160+1</f>
        <v>41849</v>
      </c>
    </row>
    <row r="4162" ht="13.5">
      <c r="A4162">
        <f t="shared" si="65"/>
        <v>41850</v>
      </c>
    </row>
    <row r="4163" ht="13.5">
      <c r="A4163">
        <f t="shared" si="65"/>
        <v>41851</v>
      </c>
    </row>
    <row r="4164" ht="13.5">
      <c r="A4164">
        <f t="shared" si="65"/>
        <v>41852</v>
      </c>
    </row>
    <row r="4165" ht="13.5">
      <c r="A4165">
        <f t="shared" si="65"/>
        <v>41853</v>
      </c>
    </row>
    <row r="4166" ht="13.5">
      <c r="A4166">
        <f t="shared" si="65"/>
        <v>41854</v>
      </c>
    </row>
    <row r="4167" ht="13.5">
      <c r="A4167">
        <f t="shared" si="65"/>
        <v>41855</v>
      </c>
    </row>
    <row r="4168" ht="13.5">
      <c r="A4168">
        <f t="shared" si="65"/>
        <v>41856</v>
      </c>
    </row>
    <row r="4169" ht="13.5">
      <c r="A4169">
        <f t="shared" si="65"/>
        <v>41857</v>
      </c>
    </row>
    <row r="4170" ht="13.5">
      <c r="A4170">
        <f t="shared" si="65"/>
        <v>41858</v>
      </c>
    </row>
    <row r="4171" ht="13.5">
      <c r="A4171">
        <f t="shared" si="65"/>
        <v>41859</v>
      </c>
    </row>
    <row r="4172" ht="13.5">
      <c r="A4172">
        <f t="shared" si="65"/>
        <v>41860</v>
      </c>
    </row>
    <row r="4173" ht="13.5">
      <c r="A4173">
        <f t="shared" si="65"/>
        <v>41861</v>
      </c>
    </row>
    <row r="4174" ht="13.5">
      <c r="A4174">
        <f t="shared" si="65"/>
        <v>41862</v>
      </c>
    </row>
    <row r="4175" ht="13.5">
      <c r="A4175">
        <f t="shared" si="65"/>
        <v>41863</v>
      </c>
    </row>
    <row r="4176" ht="13.5">
      <c r="A4176">
        <f t="shared" si="65"/>
        <v>41864</v>
      </c>
    </row>
    <row r="4177" ht="13.5">
      <c r="A4177">
        <f t="shared" si="65"/>
        <v>41865</v>
      </c>
    </row>
    <row r="4178" ht="13.5">
      <c r="A4178">
        <f t="shared" si="65"/>
        <v>41866</v>
      </c>
    </row>
    <row r="4179" ht="13.5">
      <c r="A4179">
        <f t="shared" si="65"/>
        <v>41867</v>
      </c>
    </row>
    <row r="4180" ht="13.5">
      <c r="A4180">
        <f t="shared" si="65"/>
        <v>41868</v>
      </c>
    </row>
    <row r="4181" ht="13.5">
      <c r="A4181">
        <f t="shared" si="65"/>
        <v>41869</v>
      </c>
    </row>
    <row r="4182" ht="13.5">
      <c r="A4182">
        <f t="shared" si="65"/>
        <v>41870</v>
      </c>
    </row>
    <row r="4183" ht="13.5">
      <c r="A4183">
        <f t="shared" si="65"/>
        <v>41871</v>
      </c>
    </row>
    <row r="4184" ht="13.5">
      <c r="A4184">
        <f t="shared" si="65"/>
        <v>41872</v>
      </c>
    </row>
    <row r="4185" ht="13.5">
      <c r="A4185">
        <f t="shared" si="65"/>
        <v>41873</v>
      </c>
    </row>
    <row r="4186" ht="13.5">
      <c r="A4186">
        <f t="shared" si="65"/>
        <v>41874</v>
      </c>
    </row>
    <row r="4187" ht="13.5">
      <c r="A4187">
        <f t="shared" si="65"/>
        <v>41875</v>
      </c>
    </row>
    <row r="4188" ht="13.5">
      <c r="A4188">
        <f t="shared" si="65"/>
        <v>41876</v>
      </c>
    </row>
    <row r="4189" ht="13.5">
      <c r="A4189">
        <f t="shared" si="65"/>
        <v>41877</v>
      </c>
    </row>
    <row r="4190" ht="13.5">
      <c r="A4190">
        <f t="shared" si="65"/>
        <v>41878</v>
      </c>
    </row>
    <row r="4191" ht="13.5">
      <c r="A4191">
        <f t="shared" si="65"/>
        <v>41879</v>
      </c>
    </row>
    <row r="4192" ht="13.5">
      <c r="A4192">
        <f t="shared" si="65"/>
        <v>41880</v>
      </c>
    </row>
    <row r="4193" ht="13.5">
      <c r="A4193">
        <f t="shared" si="65"/>
        <v>41881</v>
      </c>
    </row>
    <row r="4194" ht="13.5">
      <c r="A4194">
        <f t="shared" si="65"/>
        <v>41882</v>
      </c>
    </row>
    <row r="4195" ht="13.5">
      <c r="A4195">
        <f t="shared" si="65"/>
        <v>41883</v>
      </c>
    </row>
    <row r="4196" ht="13.5">
      <c r="A4196">
        <f t="shared" si="65"/>
        <v>41884</v>
      </c>
    </row>
    <row r="4197" ht="13.5">
      <c r="A4197">
        <f t="shared" si="65"/>
        <v>41885</v>
      </c>
    </row>
    <row r="4198" ht="13.5">
      <c r="A4198">
        <f t="shared" si="65"/>
        <v>41886</v>
      </c>
    </row>
    <row r="4199" ht="13.5">
      <c r="A4199">
        <f t="shared" si="65"/>
        <v>41887</v>
      </c>
    </row>
    <row r="4200" ht="13.5">
      <c r="A4200">
        <f t="shared" si="65"/>
        <v>41888</v>
      </c>
    </row>
    <row r="4201" spans="1:2" ht="13.5">
      <c r="A4201" s="11">
        <f t="shared" si="65"/>
        <v>41889</v>
      </c>
      <c r="B4201" s="62"/>
    </row>
    <row r="4202" ht="13.5">
      <c r="A4202">
        <f t="shared" si="65"/>
        <v>41890</v>
      </c>
    </row>
    <row r="4203" ht="13.5">
      <c r="A4203">
        <f t="shared" si="65"/>
        <v>41891</v>
      </c>
    </row>
    <row r="4204" ht="13.5">
      <c r="A4204">
        <f t="shared" si="65"/>
        <v>41892</v>
      </c>
    </row>
    <row r="4205" ht="13.5">
      <c r="A4205">
        <f t="shared" si="65"/>
        <v>41893</v>
      </c>
    </row>
    <row r="4206" ht="13.5">
      <c r="A4206">
        <f t="shared" si="65"/>
        <v>41894</v>
      </c>
    </row>
    <row r="4207" ht="13.5">
      <c r="A4207">
        <f t="shared" si="65"/>
        <v>41895</v>
      </c>
    </row>
    <row r="4208" ht="13.5">
      <c r="A4208">
        <f t="shared" si="65"/>
        <v>41896</v>
      </c>
    </row>
    <row r="4209" ht="13.5">
      <c r="A4209">
        <f t="shared" si="65"/>
        <v>41897</v>
      </c>
    </row>
    <row r="4210" ht="13.5">
      <c r="A4210">
        <f t="shared" si="65"/>
        <v>41898</v>
      </c>
    </row>
    <row r="4211" ht="13.5">
      <c r="A4211">
        <f t="shared" si="65"/>
        <v>41899</v>
      </c>
    </row>
    <row r="4212" ht="13.5">
      <c r="A4212">
        <f t="shared" si="65"/>
        <v>41900</v>
      </c>
    </row>
    <row r="4213" ht="13.5">
      <c r="A4213">
        <f t="shared" si="65"/>
        <v>41901</v>
      </c>
    </row>
    <row r="4214" ht="13.5">
      <c r="A4214">
        <f t="shared" si="65"/>
        <v>41902</v>
      </c>
    </row>
    <row r="4215" ht="13.5">
      <c r="A4215">
        <f t="shared" si="65"/>
        <v>41903</v>
      </c>
    </row>
    <row r="4216" ht="13.5">
      <c r="A4216">
        <f t="shared" si="65"/>
        <v>41904</v>
      </c>
    </row>
    <row r="4217" ht="13.5">
      <c r="A4217">
        <f t="shared" si="65"/>
        <v>41905</v>
      </c>
    </row>
    <row r="4218" ht="13.5">
      <c r="A4218">
        <f t="shared" si="65"/>
        <v>41906</v>
      </c>
    </row>
    <row r="4219" ht="13.5">
      <c r="A4219">
        <f t="shared" si="65"/>
        <v>41907</v>
      </c>
    </row>
    <row r="4220" ht="13.5">
      <c r="A4220">
        <f t="shared" si="65"/>
        <v>41908</v>
      </c>
    </row>
    <row r="4221" ht="13.5">
      <c r="A4221">
        <f t="shared" si="65"/>
        <v>41909</v>
      </c>
    </row>
    <row r="4222" ht="13.5">
      <c r="A4222">
        <f t="shared" si="65"/>
        <v>41910</v>
      </c>
    </row>
    <row r="4223" ht="13.5">
      <c r="A4223">
        <f t="shared" si="65"/>
        <v>41911</v>
      </c>
    </row>
    <row r="4224" ht="13.5">
      <c r="A4224">
        <f t="shared" si="65"/>
        <v>41912</v>
      </c>
    </row>
    <row r="4225" ht="13.5">
      <c r="A4225">
        <f aca="true" t="shared" si="66" ref="A4225:A4288">A4224+1</f>
        <v>41913</v>
      </c>
    </row>
    <row r="4226" ht="13.5">
      <c r="A4226">
        <f t="shared" si="66"/>
        <v>41914</v>
      </c>
    </row>
    <row r="4227" ht="13.5">
      <c r="A4227">
        <f t="shared" si="66"/>
        <v>41915</v>
      </c>
    </row>
    <row r="4228" ht="13.5">
      <c r="A4228">
        <f t="shared" si="66"/>
        <v>41916</v>
      </c>
    </row>
    <row r="4229" ht="13.5">
      <c r="A4229">
        <f t="shared" si="66"/>
        <v>41917</v>
      </c>
    </row>
    <row r="4230" ht="13.5">
      <c r="A4230">
        <f t="shared" si="66"/>
        <v>41918</v>
      </c>
    </row>
    <row r="4231" ht="13.5">
      <c r="A4231">
        <f t="shared" si="66"/>
        <v>41919</v>
      </c>
    </row>
    <row r="4232" ht="13.5">
      <c r="A4232">
        <f t="shared" si="66"/>
        <v>41920</v>
      </c>
    </row>
    <row r="4233" ht="13.5">
      <c r="A4233">
        <f t="shared" si="66"/>
        <v>41921</v>
      </c>
    </row>
    <row r="4234" ht="13.5">
      <c r="A4234">
        <f t="shared" si="66"/>
        <v>41922</v>
      </c>
    </row>
    <row r="4235" ht="13.5">
      <c r="A4235">
        <f t="shared" si="66"/>
        <v>41923</v>
      </c>
    </row>
    <row r="4236" ht="13.5">
      <c r="A4236">
        <f t="shared" si="66"/>
        <v>41924</v>
      </c>
    </row>
    <row r="4237" ht="13.5">
      <c r="A4237">
        <f t="shared" si="66"/>
        <v>41925</v>
      </c>
    </row>
    <row r="4238" ht="13.5">
      <c r="A4238">
        <f t="shared" si="66"/>
        <v>41926</v>
      </c>
    </row>
    <row r="4239" ht="13.5">
      <c r="A4239">
        <f t="shared" si="66"/>
        <v>41927</v>
      </c>
    </row>
    <row r="4240" ht="13.5">
      <c r="A4240">
        <f t="shared" si="66"/>
        <v>41928</v>
      </c>
    </row>
    <row r="4241" ht="13.5">
      <c r="A4241">
        <f t="shared" si="66"/>
        <v>41929</v>
      </c>
    </row>
    <row r="4242" ht="13.5">
      <c r="A4242">
        <f t="shared" si="66"/>
        <v>41930</v>
      </c>
    </row>
    <row r="4243" ht="13.5">
      <c r="A4243">
        <f t="shared" si="66"/>
        <v>41931</v>
      </c>
    </row>
    <row r="4244" ht="13.5">
      <c r="A4244">
        <f t="shared" si="66"/>
        <v>41932</v>
      </c>
    </row>
    <row r="4245" ht="13.5">
      <c r="A4245">
        <f t="shared" si="66"/>
        <v>41933</v>
      </c>
    </row>
    <row r="4246" ht="13.5">
      <c r="A4246">
        <f t="shared" si="66"/>
        <v>41934</v>
      </c>
    </row>
    <row r="4247" ht="13.5">
      <c r="A4247">
        <f t="shared" si="66"/>
        <v>41935</v>
      </c>
    </row>
    <row r="4248" ht="13.5">
      <c r="A4248">
        <f t="shared" si="66"/>
        <v>41936</v>
      </c>
    </row>
    <row r="4249" ht="13.5">
      <c r="A4249">
        <f t="shared" si="66"/>
        <v>41937</v>
      </c>
    </row>
    <row r="4250" ht="13.5">
      <c r="A4250">
        <f t="shared" si="66"/>
        <v>41938</v>
      </c>
    </row>
    <row r="4251" ht="13.5">
      <c r="A4251">
        <f t="shared" si="66"/>
        <v>41939</v>
      </c>
    </row>
    <row r="4252" ht="13.5">
      <c r="A4252">
        <f t="shared" si="66"/>
        <v>41940</v>
      </c>
    </row>
    <row r="4253" ht="13.5">
      <c r="A4253">
        <f t="shared" si="66"/>
        <v>41941</v>
      </c>
    </row>
    <row r="4254" ht="13.5">
      <c r="A4254">
        <f t="shared" si="66"/>
        <v>41942</v>
      </c>
    </row>
    <row r="4255" ht="13.5">
      <c r="A4255">
        <f t="shared" si="66"/>
        <v>41943</v>
      </c>
    </row>
    <row r="4256" ht="13.5">
      <c r="A4256">
        <f t="shared" si="66"/>
        <v>41944</v>
      </c>
    </row>
    <row r="4257" ht="13.5">
      <c r="A4257">
        <f t="shared" si="66"/>
        <v>41945</v>
      </c>
    </row>
    <row r="4258" ht="13.5">
      <c r="A4258">
        <f t="shared" si="66"/>
        <v>41946</v>
      </c>
    </row>
    <row r="4259" ht="13.5">
      <c r="A4259">
        <f t="shared" si="66"/>
        <v>41947</v>
      </c>
    </row>
    <row r="4260" ht="13.5">
      <c r="A4260">
        <f t="shared" si="66"/>
        <v>41948</v>
      </c>
    </row>
    <row r="4261" ht="13.5">
      <c r="A4261">
        <f t="shared" si="66"/>
        <v>41949</v>
      </c>
    </row>
    <row r="4262" ht="13.5">
      <c r="A4262">
        <f t="shared" si="66"/>
        <v>41950</v>
      </c>
    </row>
    <row r="4263" ht="13.5">
      <c r="A4263">
        <f t="shared" si="66"/>
        <v>41951</v>
      </c>
    </row>
    <row r="4264" ht="13.5">
      <c r="A4264">
        <f t="shared" si="66"/>
        <v>41952</v>
      </c>
    </row>
    <row r="4265" ht="13.5">
      <c r="A4265">
        <f t="shared" si="66"/>
        <v>41953</v>
      </c>
    </row>
    <row r="4266" ht="13.5">
      <c r="A4266">
        <f t="shared" si="66"/>
        <v>41954</v>
      </c>
    </row>
    <row r="4267" ht="13.5">
      <c r="A4267">
        <f t="shared" si="66"/>
        <v>41955</v>
      </c>
    </row>
    <row r="4268" ht="13.5">
      <c r="A4268">
        <f t="shared" si="66"/>
        <v>41956</v>
      </c>
    </row>
    <row r="4269" ht="13.5">
      <c r="A4269">
        <f t="shared" si="66"/>
        <v>41957</v>
      </c>
    </row>
    <row r="4270" ht="13.5">
      <c r="A4270">
        <f t="shared" si="66"/>
        <v>41958</v>
      </c>
    </row>
    <row r="4271" ht="13.5">
      <c r="A4271">
        <f t="shared" si="66"/>
        <v>41959</v>
      </c>
    </row>
    <row r="4272" ht="13.5">
      <c r="A4272">
        <f t="shared" si="66"/>
        <v>41960</v>
      </c>
    </row>
    <row r="4273" ht="13.5">
      <c r="A4273">
        <f t="shared" si="66"/>
        <v>41961</v>
      </c>
    </row>
    <row r="4274" ht="13.5">
      <c r="A4274">
        <f t="shared" si="66"/>
        <v>41962</v>
      </c>
    </row>
    <row r="4275" ht="13.5">
      <c r="A4275">
        <f t="shared" si="66"/>
        <v>41963</v>
      </c>
    </row>
    <row r="4276" ht="13.5">
      <c r="A4276">
        <f t="shared" si="66"/>
        <v>41964</v>
      </c>
    </row>
    <row r="4277" ht="13.5">
      <c r="A4277">
        <f t="shared" si="66"/>
        <v>41965</v>
      </c>
    </row>
    <row r="4278" ht="13.5">
      <c r="A4278">
        <f t="shared" si="66"/>
        <v>41966</v>
      </c>
    </row>
    <row r="4279" ht="13.5">
      <c r="A4279">
        <f t="shared" si="66"/>
        <v>41967</v>
      </c>
    </row>
    <row r="4280" ht="13.5">
      <c r="A4280">
        <f t="shared" si="66"/>
        <v>41968</v>
      </c>
    </row>
    <row r="4281" ht="13.5">
      <c r="A4281">
        <f t="shared" si="66"/>
        <v>41969</v>
      </c>
    </row>
    <row r="4282" ht="13.5">
      <c r="A4282">
        <f t="shared" si="66"/>
        <v>41970</v>
      </c>
    </row>
    <row r="4283" ht="13.5">
      <c r="A4283">
        <f t="shared" si="66"/>
        <v>41971</v>
      </c>
    </row>
    <row r="4284" ht="13.5">
      <c r="A4284">
        <f t="shared" si="66"/>
        <v>41972</v>
      </c>
    </row>
    <row r="4285" ht="13.5">
      <c r="A4285">
        <f t="shared" si="66"/>
        <v>41973</v>
      </c>
    </row>
    <row r="4286" ht="13.5">
      <c r="A4286">
        <f t="shared" si="66"/>
        <v>41974</v>
      </c>
    </row>
    <row r="4287" ht="13.5">
      <c r="A4287">
        <f t="shared" si="66"/>
        <v>41975</v>
      </c>
    </row>
    <row r="4288" ht="13.5">
      <c r="A4288">
        <f t="shared" si="66"/>
        <v>41976</v>
      </c>
    </row>
    <row r="4289" ht="13.5">
      <c r="A4289">
        <f aca="true" t="shared" si="67" ref="A4289:A4352">A4288+1</f>
        <v>41977</v>
      </c>
    </row>
    <row r="4290" ht="13.5">
      <c r="A4290">
        <f t="shared" si="67"/>
        <v>41978</v>
      </c>
    </row>
    <row r="4291" ht="13.5">
      <c r="A4291">
        <f t="shared" si="67"/>
        <v>41979</v>
      </c>
    </row>
    <row r="4292" ht="13.5">
      <c r="A4292">
        <f t="shared" si="67"/>
        <v>41980</v>
      </c>
    </row>
    <row r="4293" ht="13.5">
      <c r="A4293">
        <f t="shared" si="67"/>
        <v>41981</v>
      </c>
    </row>
    <row r="4294" ht="13.5">
      <c r="A4294">
        <f t="shared" si="67"/>
        <v>41982</v>
      </c>
    </row>
    <row r="4295" ht="13.5">
      <c r="A4295">
        <f t="shared" si="67"/>
        <v>41983</v>
      </c>
    </row>
    <row r="4296" ht="13.5">
      <c r="A4296">
        <f t="shared" si="67"/>
        <v>41984</v>
      </c>
    </row>
    <row r="4297" ht="13.5">
      <c r="A4297">
        <f t="shared" si="67"/>
        <v>41985</v>
      </c>
    </row>
    <row r="4298" ht="13.5">
      <c r="A4298">
        <f t="shared" si="67"/>
        <v>41986</v>
      </c>
    </row>
    <row r="4299" ht="13.5">
      <c r="A4299">
        <f t="shared" si="67"/>
        <v>41987</v>
      </c>
    </row>
    <row r="4300" ht="13.5">
      <c r="A4300">
        <f t="shared" si="67"/>
        <v>41988</v>
      </c>
    </row>
    <row r="4301" ht="13.5">
      <c r="A4301">
        <f t="shared" si="67"/>
        <v>41989</v>
      </c>
    </row>
    <row r="4302" ht="13.5">
      <c r="A4302">
        <f t="shared" si="67"/>
        <v>41990</v>
      </c>
    </row>
    <row r="4303" ht="13.5">
      <c r="A4303">
        <f t="shared" si="67"/>
        <v>41991</v>
      </c>
    </row>
    <row r="4304" ht="13.5">
      <c r="A4304">
        <f t="shared" si="67"/>
        <v>41992</v>
      </c>
    </row>
    <row r="4305" ht="13.5">
      <c r="A4305">
        <f t="shared" si="67"/>
        <v>41993</v>
      </c>
    </row>
    <row r="4306" ht="13.5">
      <c r="A4306">
        <f t="shared" si="67"/>
        <v>41994</v>
      </c>
    </row>
    <row r="4307" ht="13.5">
      <c r="A4307">
        <f t="shared" si="67"/>
        <v>41995</v>
      </c>
    </row>
    <row r="4308" ht="13.5">
      <c r="A4308">
        <f t="shared" si="67"/>
        <v>41996</v>
      </c>
    </row>
    <row r="4309" ht="13.5">
      <c r="A4309">
        <f t="shared" si="67"/>
        <v>41997</v>
      </c>
    </row>
    <row r="4310" ht="13.5">
      <c r="A4310">
        <f t="shared" si="67"/>
        <v>41998</v>
      </c>
    </row>
    <row r="4311" ht="13.5">
      <c r="A4311">
        <f t="shared" si="67"/>
        <v>41999</v>
      </c>
    </row>
    <row r="4312" ht="13.5">
      <c r="A4312">
        <f t="shared" si="67"/>
        <v>42000</v>
      </c>
    </row>
    <row r="4313" ht="13.5">
      <c r="A4313">
        <f t="shared" si="67"/>
        <v>42001</v>
      </c>
    </row>
    <row r="4314" ht="13.5">
      <c r="A4314">
        <f t="shared" si="67"/>
        <v>42002</v>
      </c>
    </row>
    <row r="4315" ht="13.5">
      <c r="A4315">
        <f t="shared" si="67"/>
        <v>42003</v>
      </c>
    </row>
    <row r="4316" ht="13.5">
      <c r="A4316">
        <f t="shared" si="67"/>
        <v>42004</v>
      </c>
    </row>
    <row r="4317" ht="13.5">
      <c r="A4317">
        <f t="shared" si="67"/>
        <v>42005</v>
      </c>
    </row>
    <row r="4318" ht="13.5">
      <c r="A4318">
        <f t="shared" si="67"/>
        <v>42006</v>
      </c>
    </row>
    <row r="4319" ht="13.5">
      <c r="A4319">
        <f t="shared" si="67"/>
        <v>42007</v>
      </c>
    </row>
    <row r="4320" ht="13.5">
      <c r="A4320">
        <f t="shared" si="67"/>
        <v>42008</v>
      </c>
    </row>
    <row r="4321" ht="13.5">
      <c r="A4321">
        <f t="shared" si="67"/>
        <v>42009</v>
      </c>
    </row>
    <row r="4322" ht="13.5">
      <c r="A4322">
        <f t="shared" si="67"/>
        <v>42010</v>
      </c>
    </row>
    <row r="4323" ht="13.5">
      <c r="A4323">
        <f t="shared" si="67"/>
        <v>42011</v>
      </c>
    </row>
    <row r="4324" ht="13.5">
      <c r="A4324">
        <f t="shared" si="67"/>
        <v>42012</v>
      </c>
    </row>
    <row r="4325" ht="13.5">
      <c r="A4325">
        <f t="shared" si="67"/>
        <v>42013</v>
      </c>
    </row>
    <row r="4326" ht="13.5">
      <c r="A4326">
        <f t="shared" si="67"/>
        <v>42014</v>
      </c>
    </row>
    <row r="4327" ht="13.5">
      <c r="A4327">
        <f t="shared" si="67"/>
        <v>42015</v>
      </c>
    </row>
    <row r="4328" ht="13.5">
      <c r="A4328">
        <f t="shared" si="67"/>
        <v>42016</v>
      </c>
    </row>
    <row r="4329" ht="13.5">
      <c r="A4329">
        <f t="shared" si="67"/>
        <v>42017</v>
      </c>
    </row>
    <row r="4330" ht="13.5">
      <c r="A4330">
        <f t="shared" si="67"/>
        <v>42018</v>
      </c>
    </row>
    <row r="4331" ht="13.5">
      <c r="A4331">
        <f t="shared" si="67"/>
        <v>42019</v>
      </c>
    </row>
    <row r="4332" ht="13.5">
      <c r="A4332">
        <f t="shared" si="67"/>
        <v>42020</v>
      </c>
    </row>
    <row r="4333" ht="13.5">
      <c r="A4333">
        <f t="shared" si="67"/>
        <v>42021</v>
      </c>
    </row>
    <row r="4334" ht="13.5">
      <c r="A4334">
        <f t="shared" si="67"/>
        <v>42022</v>
      </c>
    </row>
    <row r="4335" ht="13.5">
      <c r="A4335">
        <f t="shared" si="67"/>
        <v>42023</v>
      </c>
    </row>
    <row r="4336" ht="13.5">
      <c r="A4336">
        <f t="shared" si="67"/>
        <v>42024</v>
      </c>
    </row>
    <row r="4337" ht="13.5">
      <c r="A4337">
        <f t="shared" si="67"/>
        <v>42025</v>
      </c>
    </row>
    <row r="4338" ht="13.5">
      <c r="A4338">
        <f t="shared" si="67"/>
        <v>42026</v>
      </c>
    </row>
    <row r="4339" ht="13.5">
      <c r="A4339">
        <f t="shared" si="67"/>
        <v>42027</v>
      </c>
    </row>
    <row r="4340" ht="13.5">
      <c r="A4340">
        <f t="shared" si="67"/>
        <v>42028</v>
      </c>
    </row>
    <row r="4341" ht="13.5">
      <c r="A4341">
        <f t="shared" si="67"/>
        <v>42029</v>
      </c>
    </row>
    <row r="4342" ht="13.5">
      <c r="A4342">
        <f t="shared" si="67"/>
        <v>42030</v>
      </c>
    </row>
    <row r="4343" ht="13.5">
      <c r="A4343">
        <f t="shared" si="67"/>
        <v>42031</v>
      </c>
    </row>
    <row r="4344" ht="13.5">
      <c r="A4344">
        <f t="shared" si="67"/>
        <v>42032</v>
      </c>
    </row>
    <row r="4345" ht="13.5">
      <c r="A4345">
        <f t="shared" si="67"/>
        <v>42033</v>
      </c>
    </row>
    <row r="4346" ht="13.5">
      <c r="A4346">
        <f t="shared" si="67"/>
        <v>42034</v>
      </c>
    </row>
    <row r="4347" ht="13.5">
      <c r="A4347">
        <f t="shared" si="67"/>
        <v>42035</v>
      </c>
    </row>
    <row r="4348" ht="13.5">
      <c r="A4348">
        <f t="shared" si="67"/>
        <v>42036</v>
      </c>
    </row>
    <row r="4349" ht="13.5">
      <c r="A4349">
        <f t="shared" si="67"/>
        <v>42037</v>
      </c>
    </row>
    <row r="4350" ht="13.5">
      <c r="A4350">
        <f t="shared" si="67"/>
        <v>42038</v>
      </c>
    </row>
    <row r="4351" ht="13.5">
      <c r="A4351">
        <f t="shared" si="67"/>
        <v>42039</v>
      </c>
    </row>
    <row r="4352" ht="13.5">
      <c r="A4352">
        <f t="shared" si="67"/>
        <v>42040</v>
      </c>
    </row>
    <row r="4353" ht="13.5">
      <c r="A4353">
        <f aca="true" t="shared" si="68" ref="A4353:A4416">A4352+1</f>
        <v>42041</v>
      </c>
    </row>
    <row r="4354" ht="13.5">
      <c r="A4354">
        <f t="shared" si="68"/>
        <v>42042</v>
      </c>
    </row>
    <row r="4355" ht="13.5">
      <c r="A4355">
        <f t="shared" si="68"/>
        <v>42043</v>
      </c>
    </row>
    <row r="4356" ht="13.5">
      <c r="A4356">
        <f t="shared" si="68"/>
        <v>42044</v>
      </c>
    </row>
    <row r="4357" ht="13.5">
      <c r="A4357">
        <f t="shared" si="68"/>
        <v>42045</v>
      </c>
    </row>
    <row r="4358" ht="13.5">
      <c r="A4358">
        <f t="shared" si="68"/>
        <v>42046</v>
      </c>
    </row>
    <row r="4359" ht="13.5">
      <c r="A4359">
        <f t="shared" si="68"/>
        <v>42047</v>
      </c>
    </row>
    <row r="4360" ht="13.5">
      <c r="A4360">
        <f t="shared" si="68"/>
        <v>42048</v>
      </c>
    </row>
    <row r="4361" ht="13.5">
      <c r="A4361">
        <f t="shared" si="68"/>
        <v>42049</v>
      </c>
    </row>
    <row r="4362" ht="13.5">
      <c r="A4362">
        <f t="shared" si="68"/>
        <v>42050</v>
      </c>
    </row>
    <row r="4363" ht="13.5">
      <c r="A4363">
        <f t="shared" si="68"/>
        <v>42051</v>
      </c>
    </row>
    <row r="4364" ht="13.5">
      <c r="A4364">
        <f t="shared" si="68"/>
        <v>42052</v>
      </c>
    </row>
    <row r="4365" ht="13.5">
      <c r="A4365">
        <f t="shared" si="68"/>
        <v>42053</v>
      </c>
    </row>
    <row r="4366" ht="13.5">
      <c r="A4366">
        <f t="shared" si="68"/>
        <v>42054</v>
      </c>
    </row>
    <row r="4367" ht="13.5">
      <c r="A4367">
        <f t="shared" si="68"/>
        <v>42055</v>
      </c>
    </row>
    <row r="4368" ht="13.5">
      <c r="A4368">
        <f t="shared" si="68"/>
        <v>42056</v>
      </c>
    </row>
    <row r="4369" ht="13.5">
      <c r="A4369">
        <f t="shared" si="68"/>
        <v>42057</v>
      </c>
    </row>
    <row r="4370" ht="13.5">
      <c r="A4370">
        <f t="shared" si="68"/>
        <v>42058</v>
      </c>
    </row>
    <row r="4371" ht="13.5">
      <c r="A4371">
        <f t="shared" si="68"/>
        <v>42059</v>
      </c>
    </row>
    <row r="4372" ht="13.5">
      <c r="A4372">
        <f t="shared" si="68"/>
        <v>42060</v>
      </c>
    </row>
    <row r="4373" ht="13.5">
      <c r="A4373">
        <f t="shared" si="68"/>
        <v>42061</v>
      </c>
    </row>
    <row r="4374" ht="13.5">
      <c r="A4374">
        <f t="shared" si="68"/>
        <v>42062</v>
      </c>
    </row>
    <row r="4375" ht="13.5">
      <c r="A4375">
        <f t="shared" si="68"/>
        <v>42063</v>
      </c>
    </row>
    <row r="4376" ht="13.5">
      <c r="A4376">
        <f t="shared" si="68"/>
        <v>42064</v>
      </c>
    </row>
    <row r="4377" ht="13.5">
      <c r="A4377">
        <f t="shared" si="68"/>
        <v>42065</v>
      </c>
    </row>
    <row r="4378" ht="13.5">
      <c r="A4378">
        <f t="shared" si="68"/>
        <v>42066</v>
      </c>
    </row>
    <row r="4379" ht="13.5">
      <c r="A4379">
        <f t="shared" si="68"/>
        <v>42067</v>
      </c>
    </row>
    <row r="4380" ht="13.5">
      <c r="A4380">
        <f t="shared" si="68"/>
        <v>42068</v>
      </c>
    </row>
    <row r="4381" ht="13.5">
      <c r="A4381">
        <f t="shared" si="68"/>
        <v>42069</v>
      </c>
    </row>
    <row r="4382" ht="13.5">
      <c r="A4382">
        <f t="shared" si="68"/>
        <v>42070</v>
      </c>
    </row>
    <row r="4383" ht="13.5">
      <c r="A4383">
        <f t="shared" si="68"/>
        <v>42071</v>
      </c>
    </row>
    <row r="4384" ht="13.5">
      <c r="A4384">
        <f t="shared" si="68"/>
        <v>42072</v>
      </c>
    </row>
    <row r="4385" ht="13.5">
      <c r="A4385">
        <f t="shared" si="68"/>
        <v>42073</v>
      </c>
    </row>
    <row r="4386" ht="13.5">
      <c r="A4386">
        <f t="shared" si="68"/>
        <v>42074</v>
      </c>
    </row>
    <row r="4387" ht="13.5">
      <c r="A4387">
        <f t="shared" si="68"/>
        <v>42075</v>
      </c>
    </row>
    <row r="4388" ht="13.5">
      <c r="A4388">
        <f t="shared" si="68"/>
        <v>42076</v>
      </c>
    </row>
    <row r="4389" ht="13.5">
      <c r="A4389">
        <f t="shared" si="68"/>
        <v>42077</v>
      </c>
    </row>
    <row r="4390" ht="13.5">
      <c r="A4390">
        <f t="shared" si="68"/>
        <v>42078</v>
      </c>
    </row>
    <row r="4391" ht="13.5">
      <c r="A4391">
        <f t="shared" si="68"/>
        <v>42079</v>
      </c>
    </row>
    <row r="4392" ht="13.5">
      <c r="A4392">
        <f t="shared" si="68"/>
        <v>42080</v>
      </c>
    </row>
    <row r="4393" ht="13.5">
      <c r="A4393">
        <f t="shared" si="68"/>
        <v>42081</v>
      </c>
    </row>
    <row r="4394" ht="13.5">
      <c r="A4394">
        <f t="shared" si="68"/>
        <v>42082</v>
      </c>
    </row>
    <row r="4395" ht="13.5">
      <c r="A4395">
        <f t="shared" si="68"/>
        <v>42083</v>
      </c>
    </row>
    <row r="4396" ht="13.5">
      <c r="A4396">
        <f t="shared" si="68"/>
        <v>42084</v>
      </c>
    </row>
    <row r="4397" ht="13.5">
      <c r="A4397">
        <f t="shared" si="68"/>
        <v>42085</v>
      </c>
    </row>
    <row r="4398" ht="13.5">
      <c r="A4398">
        <f t="shared" si="68"/>
        <v>42086</v>
      </c>
    </row>
    <row r="4399" ht="13.5">
      <c r="A4399">
        <f t="shared" si="68"/>
        <v>42087</v>
      </c>
    </row>
    <row r="4400" ht="13.5">
      <c r="A4400">
        <f t="shared" si="68"/>
        <v>42088</v>
      </c>
    </row>
    <row r="4401" ht="13.5">
      <c r="A4401">
        <f t="shared" si="68"/>
        <v>42089</v>
      </c>
    </row>
    <row r="4402" ht="13.5">
      <c r="A4402">
        <f t="shared" si="68"/>
        <v>42090</v>
      </c>
    </row>
    <row r="4403" ht="13.5">
      <c r="A4403">
        <f t="shared" si="68"/>
        <v>42091</v>
      </c>
    </row>
    <row r="4404" ht="13.5">
      <c r="A4404">
        <f t="shared" si="68"/>
        <v>42092</v>
      </c>
    </row>
    <row r="4405" ht="13.5">
      <c r="A4405">
        <f t="shared" si="68"/>
        <v>42093</v>
      </c>
    </row>
    <row r="4406" ht="13.5">
      <c r="A4406">
        <f t="shared" si="68"/>
        <v>42094</v>
      </c>
    </row>
    <row r="4407" ht="13.5">
      <c r="A4407">
        <f t="shared" si="68"/>
        <v>42095</v>
      </c>
    </row>
    <row r="4408" ht="13.5">
      <c r="A4408">
        <f t="shared" si="68"/>
        <v>42096</v>
      </c>
    </row>
    <row r="4409" ht="13.5">
      <c r="A4409">
        <f t="shared" si="68"/>
        <v>42097</v>
      </c>
    </row>
    <row r="4410" ht="13.5">
      <c r="A4410">
        <f t="shared" si="68"/>
        <v>42098</v>
      </c>
    </row>
    <row r="4411" ht="13.5">
      <c r="A4411">
        <f t="shared" si="68"/>
        <v>42099</v>
      </c>
    </row>
    <row r="4412" ht="13.5">
      <c r="A4412">
        <f t="shared" si="68"/>
        <v>42100</v>
      </c>
    </row>
    <row r="4413" ht="13.5">
      <c r="A4413">
        <f t="shared" si="68"/>
        <v>42101</v>
      </c>
    </row>
    <row r="4414" ht="13.5">
      <c r="A4414">
        <f t="shared" si="68"/>
        <v>42102</v>
      </c>
    </row>
    <row r="4415" ht="13.5">
      <c r="A4415">
        <f t="shared" si="68"/>
        <v>42103</v>
      </c>
    </row>
    <row r="4416" ht="13.5">
      <c r="A4416">
        <f t="shared" si="68"/>
        <v>42104</v>
      </c>
    </row>
    <row r="4417" ht="13.5">
      <c r="A4417">
        <f aca="true" t="shared" si="69" ref="A4417:A4480">A4416+1</f>
        <v>42105</v>
      </c>
    </row>
    <row r="4418" ht="13.5">
      <c r="A4418">
        <f t="shared" si="69"/>
        <v>42106</v>
      </c>
    </row>
    <row r="4419" ht="13.5">
      <c r="A4419">
        <f t="shared" si="69"/>
        <v>42107</v>
      </c>
    </row>
    <row r="4420" ht="13.5">
      <c r="A4420">
        <f t="shared" si="69"/>
        <v>42108</v>
      </c>
    </row>
    <row r="4421" ht="13.5">
      <c r="A4421">
        <f t="shared" si="69"/>
        <v>42109</v>
      </c>
    </row>
    <row r="4422" ht="13.5">
      <c r="A4422">
        <f t="shared" si="69"/>
        <v>42110</v>
      </c>
    </row>
    <row r="4423" ht="13.5">
      <c r="A4423">
        <f t="shared" si="69"/>
        <v>42111</v>
      </c>
    </row>
    <row r="4424" ht="13.5">
      <c r="A4424">
        <f t="shared" si="69"/>
        <v>42112</v>
      </c>
    </row>
    <row r="4425" ht="13.5">
      <c r="A4425">
        <f t="shared" si="69"/>
        <v>42113</v>
      </c>
    </row>
    <row r="4426" ht="13.5">
      <c r="A4426">
        <f t="shared" si="69"/>
        <v>42114</v>
      </c>
    </row>
    <row r="4427" ht="13.5">
      <c r="A4427">
        <f t="shared" si="69"/>
        <v>42115</v>
      </c>
    </row>
    <row r="4428" ht="13.5">
      <c r="A4428">
        <f t="shared" si="69"/>
        <v>42116</v>
      </c>
    </row>
    <row r="4429" ht="13.5">
      <c r="A4429">
        <f t="shared" si="69"/>
        <v>42117</v>
      </c>
    </row>
    <row r="4430" ht="13.5">
      <c r="A4430">
        <f t="shared" si="69"/>
        <v>42118</v>
      </c>
    </row>
    <row r="4431" ht="13.5">
      <c r="A4431">
        <f t="shared" si="69"/>
        <v>42119</v>
      </c>
    </row>
    <row r="4432" ht="13.5">
      <c r="A4432">
        <f t="shared" si="69"/>
        <v>42120</v>
      </c>
    </row>
    <row r="4433" ht="13.5">
      <c r="A4433">
        <f t="shared" si="69"/>
        <v>42121</v>
      </c>
    </row>
    <row r="4434" ht="13.5">
      <c r="A4434">
        <f t="shared" si="69"/>
        <v>42122</v>
      </c>
    </row>
    <row r="4435" ht="13.5">
      <c r="A4435">
        <f t="shared" si="69"/>
        <v>42123</v>
      </c>
    </row>
    <row r="4436" ht="13.5">
      <c r="A4436">
        <f t="shared" si="69"/>
        <v>42124</v>
      </c>
    </row>
    <row r="4437" ht="13.5">
      <c r="A4437">
        <f t="shared" si="69"/>
        <v>42125</v>
      </c>
    </row>
    <row r="4438" ht="13.5">
      <c r="A4438">
        <f t="shared" si="69"/>
        <v>42126</v>
      </c>
    </row>
    <row r="4439" ht="13.5">
      <c r="A4439">
        <f t="shared" si="69"/>
        <v>42127</v>
      </c>
    </row>
    <row r="4440" ht="13.5">
      <c r="A4440">
        <f t="shared" si="69"/>
        <v>42128</v>
      </c>
    </row>
    <row r="4441" ht="13.5">
      <c r="A4441">
        <f t="shared" si="69"/>
        <v>42129</v>
      </c>
    </row>
    <row r="4442" ht="13.5">
      <c r="A4442">
        <f t="shared" si="69"/>
        <v>42130</v>
      </c>
    </row>
    <row r="4443" ht="13.5">
      <c r="A4443">
        <f t="shared" si="69"/>
        <v>42131</v>
      </c>
    </row>
    <row r="4444" ht="13.5">
      <c r="A4444">
        <f t="shared" si="69"/>
        <v>42132</v>
      </c>
    </row>
    <row r="4445" ht="13.5">
      <c r="A4445">
        <f t="shared" si="69"/>
        <v>42133</v>
      </c>
    </row>
    <row r="4446" ht="13.5">
      <c r="A4446">
        <f t="shared" si="69"/>
        <v>42134</v>
      </c>
    </row>
    <row r="4447" ht="13.5">
      <c r="A4447">
        <f t="shared" si="69"/>
        <v>42135</v>
      </c>
    </row>
    <row r="4448" ht="13.5">
      <c r="A4448">
        <f t="shared" si="69"/>
        <v>42136</v>
      </c>
    </row>
    <row r="4449" ht="13.5">
      <c r="A4449">
        <f t="shared" si="69"/>
        <v>42137</v>
      </c>
    </row>
    <row r="4450" ht="13.5">
      <c r="A4450">
        <f t="shared" si="69"/>
        <v>42138</v>
      </c>
    </row>
    <row r="4451" ht="13.5">
      <c r="A4451">
        <f t="shared" si="69"/>
        <v>42139</v>
      </c>
    </row>
    <row r="4452" ht="13.5">
      <c r="A4452">
        <f t="shared" si="69"/>
        <v>42140</v>
      </c>
    </row>
    <row r="4453" ht="13.5">
      <c r="A4453">
        <f t="shared" si="69"/>
        <v>42141</v>
      </c>
    </row>
    <row r="4454" ht="13.5">
      <c r="A4454">
        <f t="shared" si="69"/>
        <v>42142</v>
      </c>
    </row>
    <row r="4455" ht="13.5">
      <c r="A4455">
        <f t="shared" si="69"/>
        <v>42143</v>
      </c>
    </row>
    <row r="4456" ht="13.5">
      <c r="A4456">
        <f t="shared" si="69"/>
        <v>42144</v>
      </c>
    </row>
    <row r="4457" ht="13.5">
      <c r="A4457">
        <f t="shared" si="69"/>
        <v>42145</v>
      </c>
    </row>
    <row r="4458" ht="13.5">
      <c r="A4458">
        <f t="shared" si="69"/>
        <v>42146</v>
      </c>
    </row>
    <row r="4459" ht="13.5">
      <c r="A4459">
        <f t="shared" si="69"/>
        <v>42147</v>
      </c>
    </row>
    <row r="4460" ht="13.5">
      <c r="A4460">
        <f t="shared" si="69"/>
        <v>42148</v>
      </c>
    </row>
    <row r="4461" ht="13.5">
      <c r="A4461">
        <f t="shared" si="69"/>
        <v>42149</v>
      </c>
    </row>
    <row r="4462" ht="13.5">
      <c r="A4462">
        <f t="shared" si="69"/>
        <v>42150</v>
      </c>
    </row>
    <row r="4463" ht="13.5">
      <c r="A4463">
        <f t="shared" si="69"/>
        <v>42151</v>
      </c>
    </row>
    <row r="4464" ht="13.5">
      <c r="A4464">
        <f t="shared" si="69"/>
        <v>42152</v>
      </c>
    </row>
    <row r="4465" ht="13.5">
      <c r="A4465">
        <f t="shared" si="69"/>
        <v>42153</v>
      </c>
    </row>
    <row r="4466" ht="13.5">
      <c r="A4466">
        <f t="shared" si="69"/>
        <v>42154</v>
      </c>
    </row>
    <row r="4467" ht="13.5">
      <c r="A4467">
        <f t="shared" si="69"/>
        <v>42155</v>
      </c>
    </row>
    <row r="4468" ht="13.5">
      <c r="A4468">
        <f t="shared" si="69"/>
        <v>42156</v>
      </c>
    </row>
    <row r="4469" ht="13.5">
      <c r="A4469">
        <f t="shared" si="69"/>
        <v>42157</v>
      </c>
    </row>
    <row r="4470" ht="13.5">
      <c r="A4470">
        <f t="shared" si="69"/>
        <v>42158</v>
      </c>
    </row>
    <row r="4471" ht="13.5">
      <c r="A4471">
        <f t="shared" si="69"/>
        <v>42159</v>
      </c>
    </row>
    <row r="4472" ht="13.5">
      <c r="A4472">
        <f t="shared" si="69"/>
        <v>42160</v>
      </c>
    </row>
    <row r="4473" ht="13.5">
      <c r="A4473">
        <f t="shared" si="69"/>
        <v>42161</v>
      </c>
    </row>
    <row r="4474" ht="13.5">
      <c r="A4474">
        <f t="shared" si="69"/>
        <v>42162</v>
      </c>
    </row>
    <row r="4475" ht="13.5">
      <c r="A4475">
        <f t="shared" si="69"/>
        <v>42163</v>
      </c>
    </row>
    <row r="4476" ht="13.5">
      <c r="A4476">
        <f t="shared" si="69"/>
        <v>42164</v>
      </c>
    </row>
    <row r="4477" ht="13.5">
      <c r="A4477">
        <f t="shared" si="69"/>
        <v>42165</v>
      </c>
    </row>
    <row r="4478" ht="13.5">
      <c r="A4478">
        <f t="shared" si="69"/>
        <v>42166</v>
      </c>
    </row>
    <row r="4479" ht="13.5">
      <c r="A4479">
        <f t="shared" si="69"/>
        <v>42167</v>
      </c>
    </row>
    <row r="4480" ht="13.5">
      <c r="A4480">
        <f t="shared" si="69"/>
        <v>42168</v>
      </c>
    </row>
    <row r="4481" ht="13.5">
      <c r="A4481">
        <f aca="true" t="shared" si="70" ref="A4481:A4512">A4480+1</f>
        <v>42169</v>
      </c>
    </row>
    <row r="4482" ht="13.5">
      <c r="A4482">
        <f t="shared" si="70"/>
        <v>42170</v>
      </c>
    </row>
    <row r="4483" ht="13.5">
      <c r="A4483">
        <f t="shared" si="70"/>
        <v>42171</v>
      </c>
    </row>
    <row r="4484" ht="13.5">
      <c r="A4484">
        <f t="shared" si="70"/>
        <v>42172</v>
      </c>
    </row>
    <row r="4485" ht="13.5">
      <c r="A4485">
        <f t="shared" si="70"/>
        <v>42173</v>
      </c>
    </row>
    <row r="4486" ht="13.5">
      <c r="A4486">
        <f t="shared" si="70"/>
        <v>42174</v>
      </c>
    </row>
    <row r="4487" ht="13.5">
      <c r="A4487">
        <f t="shared" si="70"/>
        <v>42175</v>
      </c>
    </row>
    <row r="4488" ht="13.5">
      <c r="A4488">
        <f t="shared" si="70"/>
        <v>42176</v>
      </c>
    </row>
    <row r="4489" ht="13.5">
      <c r="A4489">
        <f t="shared" si="70"/>
        <v>42177</v>
      </c>
    </row>
    <row r="4490" ht="13.5">
      <c r="A4490">
        <f t="shared" si="70"/>
        <v>42178</v>
      </c>
    </row>
    <row r="4491" ht="13.5">
      <c r="A4491">
        <f t="shared" si="70"/>
        <v>42179</v>
      </c>
    </row>
    <row r="4492" ht="13.5">
      <c r="A4492">
        <f t="shared" si="70"/>
        <v>42180</v>
      </c>
    </row>
    <row r="4493" ht="13.5">
      <c r="A4493">
        <f t="shared" si="70"/>
        <v>42181</v>
      </c>
    </row>
    <row r="4494" ht="13.5">
      <c r="A4494">
        <f t="shared" si="70"/>
        <v>42182</v>
      </c>
    </row>
    <row r="4495" ht="13.5">
      <c r="A4495">
        <f t="shared" si="70"/>
        <v>42183</v>
      </c>
    </row>
    <row r="4496" ht="13.5">
      <c r="A4496">
        <f t="shared" si="70"/>
        <v>42184</v>
      </c>
    </row>
    <row r="4497" ht="13.5">
      <c r="A4497">
        <f t="shared" si="70"/>
        <v>42185</v>
      </c>
    </row>
    <row r="4498" ht="13.5">
      <c r="A4498">
        <f t="shared" si="70"/>
        <v>42186</v>
      </c>
    </row>
    <row r="4499" ht="13.5">
      <c r="A4499">
        <f t="shared" si="70"/>
        <v>42187</v>
      </c>
    </row>
    <row r="4500" ht="13.5">
      <c r="A4500">
        <f t="shared" si="70"/>
        <v>42188</v>
      </c>
    </row>
    <row r="4501" ht="13.5">
      <c r="A4501">
        <f t="shared" si="70"/>
        <v>42189</v>
      </c>
    </row>
    <row r="4502" ht="13.5">
      <c r="A4502">
        <f t="shared" si="70"/>
        <v>42190</v>
      </c>
    </row>
    <row r="4503" ht="13.5">
      <c r="A4503">
        <f t="shared" si="70"/>
        <v>42191</v>
      </c>
    </row>
    <row r="4504" ht="13.5">
      <c r="A4504">
        <f t="shared" si="70"/>
        <v>42192</v>
      </c>
    </row>
    <row r="4505" ht="13.5">
      <c r="A4505">
        <f t="shared" si="70"/>
        <v>42193</v>
      </c>
    </row>
    <row r="4506" ht="13.5">
      <c r="A4506">
        <f t="shared" si="70"/>
        <v>42194</v>
      </c>
    </row>
    <row r="4507" ht="13.5">
      <c r="A4507">
        <f t="shared" si="70"/>
        <v>42195</v>
      </c>
    </row>
    <row r="4508" ht="13.5">
      <c r="A4508">
        <f t="shared" si="70"/>
        <v>42196</v>
      </c>
    </row>
    <row r="4509" ht="13.5">
      <c r="A4509">
        <f t="shared" si="70"/>
        <v>42197</v>
      </c>
    </row>
    <row r="4510" ht="13.5">
      <c r="A4510">
        <f t="shared" si="70"/>
        <v>42198</v>
      </c>
    </row>
    <row r="4511" ht="13.5">
      <c r="A4511">
        <f t="shared" si="70"/>
        <v>42199</v>
      </c>
    </row>
    <row r="4512" ht="13.5">
      <c r="A4512">
        <f t="shared" si="70"/>
        <v>42200</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2992"/>
  <sheetViews>
    <sheetView workbookViewId="0" topLeftCell="A2947">
      <selection activeCell="B824" sqref="B824"/>
    </sheetView>
  </sheetViews>
  <sheetFormatPr defaultColWidth="9.00390625" defaultRowHeight="13.5"/>
  <cols>
    <col min="1" max="1" width="6.50390625" style="0" bestFit="1" customWidth="1"/>
    <col min="2" max="2" width="11.25390625" style="54" customWidth="1"/>
    <col min="3" max="3" width="7.50390625" style="1" customWidth="1"/>
    <col min="4" max="4" width="5.25390625" style="2" customWidth="1"/>
    <col min="5" max="5" width="6.50390625" style="7" bestFit="1" customWidth="1"/>
    <col min="6" max="6" width="6.125" style="2" customWidth="1"/>
    <col min="7" max="7" width="5.75390625" style="7" customWidth="1"/>
    <col min="8" max="8" width="5.25390625" style="2" customWidth="1"/>
    <col min="9" max="9" width="8.50390625" style="7" bestFit="1" customWidth="1"/>
    <col min="10" max="10" width="6.00390625" style="7" customWidth="1"/>
    <col min="11" max="11" width="6.50390625" style="7" bestFit="1" customWidth="1"/>
    <col min="12" max="12" width="5.125" style="2" customWidth="1"/>
    <col min="13" max="13" width="6.125" style="7" customWidth="1"/>
    <col min="14" max="14" width="4.75390625" style="2" bestFit="1" customWidth="1"/>
    <col min="15" max="15" width="5.875" style="8" customWidth="1"/>
    <col min="16" max="16" width="5.875" style="7" customWidth="1"/>
    <col min="17" max="17" width="6.625" style="36" customWidth="1"/>
    <col min="18" max="18" width="6.625" style="7" customWidth="1"/>
    <col min="19" max="19" width="4.00390625" style="2" customWidth="1"/>
    <col min="20" max="20" width="5.875" style="0" customWidth="1"/>
    <col min="21" max="21" width="5.375" style="0" customWidth="1"/>
    <col min="22" max="22" width="4.25390625" style="2" customWidth="1"/>
    <col min="23" max="23" width="6.25390625" style="9" customWidth="1"/>
    <col min="24" max="24" width="6.875" style="0" customWidth="1"/>
    <col min="25" max="25" width="12.00390625" style="59" bestFit="1" customWidth="1"/>
    <col min="26" max="26" width="11.625" style="12" bestFit="1" customWidth="1"/>
    <col min="27" max="33" width="9.125" style="0" bestFit="1" customWidth="1"/>
  </cols>
  <sheetData>
    <row r="1" spans="1:26" s="3" customFormat="1" ht="13.5">
      <c r="A1" s="3" t="e">
        <f>#REF!+1</f>
        <v>#REF!</v>
      </c>
      <c r="B1" s="53"/>
      <c r="C1" s="4">
        <v>0.9</v>
      </c>
      <c r="D1" s="5">
        <v>1</v>
      </c>
      <c r="E1" s="6">
        <v>0</v>
      </c>
      <c r="F1" s="5">
        <v>1</v>
      </c>
      <c r="G1" s="6">
        <v>5.2</v>
      </c>
      <c r="H1" s="86">
        <v>1</v>
      </c>
      <c r="I1" s="6">
        <v>10</v>
      </c>
      <c r="J1" s="6">
        <v>19</v>
      </c>
      <c r="K1" s="6">
        <v>30.7</v>
      </c>
      <c r="L1" s="5"/>
      <c r="M1" s="6"/>
      <c r="N1" s="5">
        <v>0.1</v>
      </c>
      <c r="O1" s="6">
        <v>5.31</v>
      </c>
      <c r="P1" s="6">
        <v>5</v>
      </c>
      <c r="Q1" s="35"/>
      <c r="R1" s="6"/>
      <c r="S1" s="5">
        <v>73</v>
      </c>
      <c r="T1" s="87">
        <v>10</v>
      </c>
      <c r="U1" s="87">
        <v>1.6</v>
      </c>
      <c r="V1" s="5">
        <v>2</v>
      </c>
      <c r="W1" s="87">
        <v>40</v>
      </c>
      <c r="Y1" s="58"/>
      <c r="Z1" s="67"/>
    </row>
    <row r="2" spans="1:24" ht="13.5">
      <c r="A2" t="e">
        <f aca="true" t="shared" si="0" ref="A2:A38">A1+1</f>
        <v>#REF!</v>
      </c>
      <c r="D2" s="2">
        <v>1</v>
      </c>
      <c r="E2" s="7">
        <v>0</v>
      </c>
      <c r="F2" s="2">
        <v>1</v>
      </c>
      <c r="G2" s="7">
        <v>5.2</v>
      </c>
      <c r="H2" s="2">
        <v>1</v>
      </c>
      <c r="I2" s="7">
        <v>10</v>
      </c>
      <c r="J2" s="7">
        <v>19</v>
      </c>
      <c r="K2" s="7">
        <v>30.7</v>
      </c>
      <c r="N2" s="2">
        <v>0.1</v>
      </c>
      <c r="O2" s="8">
        <v>8.91</v>
      </c>
      <c r="P2" s="7">
        <v>8</v>
      </c>
      <c r="S2" s="2">
        <v>73</v>
      </c>
      <c r="T2" s="9">
        <v>10</v>
      </c>
      <c r="U2">
        <v>1.6</v>
      </c>
      <c r="V2" s="2">
        <v>2</v>
      </c>
      <c r="W2" s="10">
        <v>40</v>
      </c>
      <c r="X2" s="9"/>
    </row>
    <row r="3" spans="1:23" ht="13.5">
      <c r="A3" t="e">
        <f t="shared" si="0"/>
        <v>#REF!</v>
      </c>
      <c r="D3" s="2">
        <v>1</v>
      </c>
      <c r="E3" s="7">
        <v>0</v>
      </c>
      <c r="F3" s="2">
        <v>1</v>
      </c>
      <c r="G3" s="7">
        <v>5.2</v>
      </c>
      <c r="H3" s="2">
        <v>1</v>
      </c>
      <c r="I3" s="7">
        <v>10</v>
      </c>
      <c r="J3" s="7">
        <v>19</v>
      </c>
      <c r="K3" s="7">
        <v>30.7</v>
      </c>
      <c r="N3" s="2">
        <v>0.1</v>
      </c>
      <c r="O3" s="8">
        <v>5</v>
      </c>
      <c r="P3" s="7">
        <v>4</v>
      </c>
      <c r="S3" s="2">
        <v>73</v>
      </c>
      <c r="T3">
        <v>10</v>
      </c>
      <c r="U3">
        <v>1.6</v>
      </c>
      <c r="V3" s="2">
        <v>2</v>
      </c>
      <c r="W3" s="10">
        <v>40</v>
      </c>
    </row>
    <row r="4" spans="1:24" ht="13.5">
      <c r="A4" t="e">
        <f t="shared" si="0"/>
        <v>#REF!</v>
      </c>
      <c r="D4" s="2">
        <v>1</v>
      </c>
      <c r="E4" s="7">
        <v>0</v>
      </c>
      <c r="F4" s="2">
        <v>1</v>
      </c>
      <c r="G4" s="7">
        <v>5.2</v>
      </c>
      <c r="H4" s="2">
        <v>1</v>
      </c>
      <c r="I4" s="7">
        <v>10</v>
      </c>
      <c r="J4" s="7">
        <v>19</v>
      </c>
      <c r="K4" s="7">
        <v>30.7</v>
      </c>
      <c r="N4" s="2">
        <v>0.1</v>
      </c>
      <c r="O4" s="8">
        <v>5.31</v>
      </c>
      <c r="P4" s="7">
        <v>5</v>
      </c>
      <c r="S4" s="2">
        <v>73</v>
      </c>
      <c r="T4" s="13">
        <v>10</v>
      </c>
      <c r="U4" s="76">
        <v>1.6</v>
      </c>
      <c r="V4" s="2">
        <v>2</v>
      </c>
      <c r="W4" s="13">
        <v>40</v>
      </c>
      <c r="X4" s="9"/>
    </row>
    <row r="5" spans="1:23" ht="13.5">
      <c r="A5" t="e">
        <f t="shared" si="0"/>
        <v>#REF!</v>
      </c>
      <c r="D5" s="2">
        <v>1</v>
      </c>
      <c r="E5" s="7">
        <v>0</v>
      </c>
      <c r="F5" s="2">
        <v>1</v>
      </c>
      <c r="G5" s="7">
        <v>5.2</v>
      </c>
      <c r="H5" s="14">
        <v>1.5</v>
      </c>
      <c r="I5" s="7">
        <v>10</v>
      </c>
      <c r="J5" s="7">
        <v>19</v>
      </c>
      <c r="K5" s="7">
        <v>30.7</v>
      </c>
      <c r="N5" s="2">
        <v>0.1</v>
      </c>
      <c r="O5" s="8">
        <v>5.31</v>
      </c>
      <c r="P5" s="7">
        <v>5</v>
      </c>
      <c r="S5" s="2">
        <v>73</v>
      </c>
      <c r="T5" s="13">
        <v>10</v>
      </c>
      <c r="U5" s="13">
        <v>1.6</v>
      </c>
      <c r="V5" s="2">
        <v>2</v>
      </c>
      <c r="W5" s="13">
        <v>40</v>
      </c>
    </row>
    <row r="6" spans="1:24" ht="13.5">
      <c r="A6" t="e">
        <f t="shared" si="0"/>
        <v>#REF!</v>
      </c>
      <c r="D6" s="16">
        <v>1.5</v>
      </c>
      <c r="E6" s="7">
        <v>0</v>
      </c>
      <c r="F6" s="16">
        <v>1.7</v>
      </c>
      <c r="G6" s="7">
        <v>5.2</v>
      </c>
      <c r="H6" s="16">
        <v>1.5</v>
      </c>
      <c r="I6" s="7">
        <v>10</v>
      </c>
      <c r="J6" s="17">
        <v>19.2</v>
      </c>
      <c r="K6" s="7">
        <v>33</v>
      </c>
      <c r="L6" s="16">
        <v>0.5</v>
      </c>
      <c r="M6" s="17">
        <v>0</v>
      </c>
      <c r="N6" s="2">
        <v>0.15</v>
      </c>
      <c r="O6" s="8">
        <v>8.91</v>
      </c>
      <c r="P6" s="7">
        <v>8</v>
      </c>
      <c r="S6" s="2">
        <v>73</v>
      </c>
      <c r="T6" s="76">
        <v>10</v>
      </c>
      <c r="U6" s="76">
        <v>1.6</v>
      </c>
      <c r="V6" s="2">
        <v>2</v>
      </c>
      <c r="W6" s="13">
        <v>40</v>
      </c>
      <c r="X6" s="9"/>
    </row>
    <row r="7" spans="1:24" ht="13.5">
      <c r="A7" t="e">
        <f t="shared" si="0"/>
        <v>#REF!</v>
      </c>
      <c r="D7" s="2">
        <v>1.5</v>
      </c>
      <c r="E7" s="7">
        <v>0</v>
      </c>
      <c r="F7" s="2">
        <v>1.7</v>
      </c>
      <c r="G7" s="7">
        <v>5.2</v>
      </c>
      <c r="H7" s="2">
        <v>1.5</v>
      </c>
      <c r="I7" s="7">
        <v>10</v>
      </c>
      <c r="J7" s="7">
        <v>19.2</v>
      </c>
      <c r="K7" s="7">
        <v>33</v>
      </c>
      <c r="L7" s="16">
        <v>0.8</v>
      </c>
      <c r="M7" s="18">
        <v>0</v>
      </c>
      <c r="N7" s="2">
        <v>0.15</v>
      </c>
      <c r="O7" s="8">
        <v>8.91</v>
      </c>
      <c r="P7" s="7">
        <v>8</v>
      </c>
      <c r="S7" s="2">
        <v>73</v>
      </c>
      <c r="T7" s="13">
        <v>10</v>
      </c>
      <c r="U7" s="13">
        <v>1.6</v>
      </c>
      <c r="V7" s="2">
        <v>2</v>
      </c>
      <c r="W7" s="13">
        <v>40</v>
      </c>
      <c r="X7" s="9"/>
    </row>
    <row r="8" spans="1:24" ht="13.5">
      <c r="A8" t="e">
        <f t="shared" si="0"/>
        <v>#REF!</v>
      </c>
      <c r="D8" s="2">
        <v>1.5</v>
      </c>
      <c r="E8" s="7">
        <v>0</v>
      </c>
      <c r="F8" s="2">
        <v>1.7</v>
      </c>
      <c r="G8" s="7">
        <v>5.2</v>
      </c>
      <c r="H8" s="2">
        <v>1.5</v>
      </c>
      <c r="I8" s="7">
        <v>10</v>
      </c>
      <c r="J8" s="7">
        <v>19.2</v>
      </c>
      <c r="K8" s="7">
        <v>33</v>
      </c>
      <c r="L8" s="16">
        <v>1</v>
      </c>
      <c r="M8" s="18">
        <v>0</v>
      </c>
      <c r="N8" s="2">
        <v>0.15</v>
      </c>
      <c r="O8" s="8">
        <v>8.91</v>
      </c>
      <c r="P8" s="7">
        <v>8</v>
      </c>
      <c r="S8" s="2">
        <v>73</v>
      </c>
      <c r="T8" s="76">
        <v>10</v>
      </c>
      <c r="U8" s="76">
        <v>1.6</v>
      </c>
      <c r="V8" s="2">
        <v>2</v>
      </c>
      <c r="W8" s="13">
        <v>40</v>
      </c>
      <c r="X8" s="9"/>
    </row>
    <row r="9" spans="1:23" ht="13.5">
      <c r="A9" t="e">
        <f t="shared" si="0"/>
        <v>#REF!</v>
      </c>
      <c r="D9" s="2">
        <v>1.5</v>
      </c>
      <c r="E9" s="7">
        <v>0</v>
      </c>
      <c r="F9" s="2">
        <v>1.7</v>
      </c>
      <c r="G9" s="7">
        <v>5.2</v>
      </c>
      <c r="H9" s="2">
        <v>1.5</v>
      </c>
      <c r="I9" s="7">
        <v>10</v>
      </c>
      <c r="J9" s="7">
        <v>19.2</v>
      </c>
      <c r="K9" s="7">
        <v>33</v>
      </c>
      <c r="L9" s="16">
        <v>1.5</v>
      </c>
      <c r="M9" s="18">
        <v>0</v>
      </c>
      <c r="N9" s="2">
        <v>0.15</v>
      </c>
      <c r="O9" s="8">
        <v>8.91</v>
      </c>
      <c r="P9" s="7">
        <v>8</v>
      </c>
      <c r="S9" s="2">
        <v>73</v>
      </c>
      <c r="T9" s="13">
        <v>10</v>
      </c>
      <c r="U9" s="13">
        <v>1.6</v>
      </c>
      <c r="V9" s="2">
        <v>2</v>
      </c>
      <c r="W9" s="13">
        <v>40</v>
      </c>
    </row>
    <row r="10" spans="1:24" ht="13.5">
      <c r="A10" t="e">
        <f t="shared" si="0"/>
        <v>#REF!</v>
      </c>
      <c r="D10" s="2">
        <v>1.5</v>
      </c>
      <c r="E10" s="7">
        <v>0</v>
      </c>
      <c r="F10" s="2">
        <v>1.7</v>
      </c>
      <c r="G10" s="7">
        <v>5.2</v>
      </c>
      <c r="H10" s="2">
        <v>1.5</v>
      </c>
      <c r="I10" s="7">
        <v>10</v>
      </c>
      <c r="J10" s="7">
        <v>19.2</v>
      </c>
      <c r="K10" s="7">
        <v>33</v>
      </c>
      <c r="L10" s="16">
        <v>1.5</v>
      </c>
      <c r="M10" s="17">
        <v>0</v>
      </c>
      <c r="N10" s="2">
        <v>0.15</v>
      </c>
      <c r="O10" s="8">
        <v>8.91</v>
      </c>
      <c r="P10" s="7">
        <v>8</v>
      </c>
      <c r="S10" s="2">
        <v>73</v>
      </c>
      <c r="T10" s="13">
        <v>10</v>
      </c>
      <c r="U10" s="13">
        <v>1.6</v>
      </c>
      <c r="V10" s="2">
        <v>2</v>
      </c>
      <c r="W10" s="13">
        <v>40</v>
      </c>
      <c r="X10" s="9"/>
    </row>
    <row r="11" spans="1:23" ht="13.5">
      <c r="A11" t="e">
        <f t="shared" si="0"/>
        <v>#REF!</v>
      </c>
      <c r="B11" s="54" t="s">
        <v>827</v>
      </c>
      <c r="D11" s="2">
        <v>1.5</v>
      </c>
      <c r="E11" s="7">
        <v>0</v>
      </c>
      <c r="F11" s="2">
        <v>1.7</v>
      </c>
      <c r="G11" s="7">
        <v>5.2</v>
      </c>
      <c r="H11" s="2">
        <v>1.5</v>
      </c>
      <c r="I11" s="7">
        <v>10</v>
      </c>
      <c r="J11" s="7">
        <v>19.2</v>
      </c>
      <c r="K11" s="7">
        <v>33</v>
      </c>
      <c r="L11" s="15">
        <v>1.5</v>
      </c>
      <c r="M11" s="18">
        <v>0</v>
      </c>
      <c r="N11" s="2">
        <v>0.15</v>
      </c>
      <c r="O11" s="8">
        <v>8.91</v>
      </c>
      <c r="P11" s="7">
        <v>8</v>
      </c>
      <c r="S11" s="2">
        <v>73</v>
      </c>
      <c r="T11" s="76">
        <v>10</v>
      </c>
      <c r="U11" s="76">
        <v>1.6</v>
      </c>
      <c r="V11" s="2">
        <v>2</v>
      </c>
      <c r="W11" s="13">
        <v>40</v>
      </c>
    </row>
    <row r="12" spans="1:24" ht="13.5">
      <c r="A12" t="e">
        <f t="shared" si="0"/>
        <v>#REF!</v>
      </c>
      <c r="D12" s="16">
        <v>1.8</v>
      </c>
      <c r="E12" s="7">
        <v>0</v>
      </c>
      <c r="F12" s="16">
        <v>2</v>
      </c>
      <c r="G12" s="7">
        <v>5.2</v>
      </c>
      <c r="H12" s="2">
        <v>1.5</v>
      </c>
      <c r="I12" s="7">
        <v>10</v>
      </c>
      <c r="J12" s="7">
        <v>19.2</v>
      </c>
      <c r="K12" s="7">
        <v>33</v>
      </c>
      <c r="L12" s="15">
        <v>1.5</v>
      </c>
      <c r="M12" s="18">
        <v>0</v>
      </c>
      <c r="N12" s="15">
        <v>0.15</v>
      </c>
      <c r="O12" s="8">
        <v>8.91</v>
      </c>
      <c r="P12" s="7">
        <v>8</v>
      </c>
      <c r="S12" s="2">
        <v>73</v>
      </c>
      <c r="T12" s="13">
        <v>10</v>
      </c>
      <c r="U12" s="13">
        <v>1.6</v>
      </c>
      <c r="V12" s="2">
        <v>2</v>
      </c>
      <c r="W12" s="13">
        <v>40</v>
      </c>
      <c r="X12" s="9"/>
    </row>
    <row r="13" spans="1:24" ht="13.5">
      <c r="A13" t="e">
        <f t="shared" si="0"/>
        <v>#REF!</v>
      </c>
      <c r="B13" s="54" t="s">
        <v>827</v>
      </c>
      <c r="C13" s="1">
        <v>0</v>
      </c>
      <c r="D13" s="2">
        <v>1</v>
      </c>
      <c r="E13" s="7">
        <v>0</v>
      </c>
      <c r="F13" s="2">
        <v>1</v>
      </c>
      <c r="G13" s="7">
        <v>5.2</v>
      </c>
      <c r="H13" s="15">
        <v>1.5</v>
      </c>
      <c r="I13" s="7">
        <v>10</v>
      </c>
      <c r="J13" s="7">
        <v>19</v>
      </c>
      <c r="K13" s="7">
        <v>30.7</v>
      </c>
      <c r="N13" s="15">
        <v>0.15</v>
      </c>
      <c r="O13" s="8">
        <v>5.31</v>
      </c>
      <c r="P13" s="7">
        <v>5</v>
      </c>
      <c r="T13" s="13"/>
      <c r="U13" s="13"/>
      <c r="V13" s="2">
        <v>0</v>
      </c>
      <c r="W13" s="13"/>
      <c r="X13" s="9"/>
    </row>
    <row r="14" spans="1:23" ht="13.5">
      <c r="A14" t="e">
        <f t="shared" si="0"/>
        <v>#REF!</v>
      </c>
      <c r="B14" s="54" t="s">
        <v>827</v>
      </c>
      <c r="C14" s="1">
        <v>0</v>
      </c>
      <c r="D14" s="2">
        <v>1</v>
      </c>
      <c r="E14" s="7">
        <v>0</v>
      </c>
      <c r="F14" s="2">
        <v>1</v>
      </c>
      <c r="G14" s="7">
        <v>5.2</v>
      </c>
      <c r="H14" s="15">
        <v>1.5</v>
      </c>
      <c r="I14" s="7">
        <v>7</v>
      </c>
      <c r="J14" s="7">
        <v>16</v>
      </c>
      <c r="K14" s="7">
        <v>27.7</v>
      </c>
      <c r="N14" s="15">
        <v>0.15</v>
      </c>
      <c r="O14" s="8">
        <v>5.31</v>
      </c>
      <c r="P14" s="7">
        <v>5</v>
      </c>
      <c r="S14" s="2">
        <v>73</v>
      </c>
      <c r="T14" s="13">
        <v>10</v>
      </c>
      <c r="U14" s="13">
        <v>1.6</v>
      </c>
      <c r="V14" s="2">
        <v>2</v>
      </c>
      <c r="W14" s="13">
        <v>40</v>
      </c>
    </row>
    <row r="15" spans="1:24" ht="13.5">
      <c r="A15" t="e">
        <f t="shared" si="0"/>
        <v>#REF!</v>
      </c>
      <c r="B15" s="54" t="s">
        <v>827</v>
      </c>
      <c r="C15" s="1">
        <v>0</v>
      </c>
      <c r="D15" s="2">
        <v>1</v>
      </c>
      <c r="E15" s="7">
        <v>0</v>
      </c>
      <c r="F15" s="2">
        <v>1</v>
      </c>
      <c r="G15" s="7">
        <v>5.2</v>
      </c>
      <c r="H15" s="15">
        <v>1.5</v>
      </c>
      <c r="I15" s="18">
        <v>11</v>
      </c>
      <c r="J15" s="18">
        <v>20</v>
      </c>
      <c r="K15" s="18">
        <v>31.7</v>
      </c>
      <c r="N15" s="15">
        <v>0.15</v>
      </c>
      <c r="O15" s="8">
        <v>5.31</v>
      </c>
      <c r="P15" s="7">
        <v>5</v>
      </c>
      <c r="S15" s="2">
        <v>73</v>
      </c>
      <c r="T15" s="13">
        <v>10</v>
      </c>
      <c r="U15" s="13">
        <v>1.6</v>
      </c>
      <c r="V15" s="2">
        <v>2</v>
      </c>
      <c r="W15" s="13">
        <v>40</v>
      </c>
      <c r="X15" s="9"/>
    </row>
    <row r="16" spans="1:24" ht="13.5">
      <c r="A16" t="e">
        <f t="shared" si="0"/>
        <v>#REF!</v>
      </c>
      <c r="C16" s="1">
        <v>1.5</v>
      </c>
      <c r="D16" s="2">
        <v>1</v>
      </c>
      <c r="E16" s="7">
        <v>0</v>
      </c>
      <c r="F16" s="2">
        <v>1</v>
      </c>
      <c r="G16" s="7">
        <v>5.2</v>
      </c>
      <c r="H16" s="2">
        <v>1</v>
      </c>
      <c r="I16" s="7">
        <v>10</v>
      </c>
      <c r="J16" s="7">
        <v>19</v>
      </c>
      <c r="K16" s="7">
        <v>30.7</v>
      </c>
      <c r="N16" s="2">
        <v>0.15</v>
      </c>
      <c r="O16" s="8">
        <v>8.91</v>
      </c>
      <c r="P16" s="7">
        <v>8</v>
      </c>
      <c r="S16" s="2">
        <v>73</v>
      </c>
      <c r="T16" s="9">
        <v>10</v>
      </c>
      <c r="U16" s="9">
        <v>1.6</v>
      </c>
      <c r="V16" s="2">
        <v>2</v>
      </c>
      <c r="W16" s="10">
        <v>40</v>
      </c>
      <c r="X16" s="9"/>
    </row>
    <row r="17" spans="1:24" ht="13.5">
      <c r="A17" t="e">
        <f t="shared" si="0"/>
        <v>#REF!</v>
      </c>
      <c r="C17" s="1">
        <v>1.5</v>
      </c>
      <c r="D17" s="2">
        <v>1</v>
      </c>
      <c r="E17" s="7">
        <v>0</v>
      </c>
      <c r="F17" s="2">
        <v>1</v>
      </c>
      <c r="G17" s="7">
        <v>5.2</v>
      </c>
      <c r="H17" s="15">
        <v>1.5</v>
      </c>
      <c r="I17" s="17">
        <v>11</v>
      </c>
      <c r="J17" s="17">
        <v>20</v>
      </c>
      <c r="K17" s="17">
        <v>31.7</v>
      </c>
      <c r="N17" s="15">
        <v>0.15</v>
      </c>
      <c r="O17" s="8">
        <v>5.31</v>
      </c>
      <c r="P17" s="7">
        <v>5</v>
      </c>
      <c r="S17" s="2">
        <v>73</v>
      </c>
      <c r="T17" s="13">
        <v>10</v>
      </c>
      <c r="U17" s="13">
        <v>1.6</v>
      </c>
      <c r="V17" s="2">
        <v>2</v>
      </c>
      <c r="W17" s="13">
        <v>40</v>
      </c>
      <c r="X17" s="9"/>
    </row>
    <row r="18" spans="1:23" ht="13.5">
      <c r="A18" t="e">
        <f t="shared" si="0"/>
        <v>#REF!</v>
      </c>
      <c r="C18" s="1">
        <v>1.8</v>
      </c>
      <c r="D18" s="2">
        <v>1</v>
      </c>
      <c r="E18" s="7">
        <v>0</v>
      </c>
      <c r="F18" s="2">
        <v>1</v>
      </c>
      <c r="G18" s="7">
        <v>5.2</v>
      </c>
      <c r="H18" s="2">
        <v>1</v>
      </c>
      <c r="I18" s="7">
        <v>10</v>
      </c>
      <c r="J18" s="7">
        <v>19</v>
      </c>
      <c r="K18" s="7">
        <v>30.7</v>
      </c>
      <c r="N18" s="2">
        <v>0.15</v>
      </c>
      <c r="O18" s="8">
        <v>5.31</v>
      </c>
      <c r="P18" s="7">
        <v>5</v>
      </c>
      <c r="S18" s="2">
        <v>73</v>
      </c>
      <c r="T18" s="13">
        <v>10</v>
      </c>
      <c r="U18" s="13">
        <v>1.6</v>
      </c>
      <c r="V18" s="2">
        <v>2</v>
      </c>
      <c r="W18" s="13">
        <v>40</v>
      </c>
    </row>
    <row r="19" spans="1:24" ht="13.5">
      <c r="A19" t="e">
        <f t="shared" si="0"/>
        <v>#REF!</v>
      </c>
      <c r="C19" s="1" t="s">
        <v>826</v>
      </c>
      <c r="D19" s="2">
        <v>1</v>
      </c>
      <c r="E19" s="7">
        <v>0</v>
      </c>
      <c r="F19" s="2">
        <v>1</v>
      </c>
      <c r="G19" s="7">
        <v>5.2</v>
      </c>
      <c r="H19" s="15">
        <v>1.5</v>
      </c>
      <c r="I19" s="7">
        <v>10</v>
      </c>
      <c r="J19" s="7">
        <v>19</v>
      </c>
      <c r="K19" s="7">
        <v>30.7</v>
      </c>
      <c r="N19" s="15">
        <v>0.15</v>
      </c>
      <c r="O19" s="8">
        <v>5.31</v>
      </c>
      <c r="P19" s="7">
        <v>5</v>
      </c>
      <c r="S19" s="2">
        <v>73</v>
      </c>
      <c r="T19" s="13">
        <v>10</v>
      </c>
      <c r="U19" s="13">
        <v>1.6</v>
      </c>
      <c r="V19" s="2">
        <v>2</v>
      </c>
      <c r="W19" s="13">
        <v>40</v>
      </c>
      <c r="X19" s="9"/>
    </row>
    <row r="20" spans="1:23" ht="13.5">
      <c r="A20" t="e">
        <f t="shared" si="0"/>
        <v>#REF!</v>
      </c>
      <c r="C20" s="1" t="s">
        <v>826</v>
      </c>
      <c r="D20" s="2">
        <v>1</v>
      </c>
      <c r="E20" s="7">
        <v>0</v>
      </c>
      <c r="F20" s="2">
        <v>1</v>
      </c>
      <c r="G20" s="7">
        <v>5.2</v>
      </c>
      <c r="H20" s="15">
        <v>1.5</v>
      </c>
      <c r="I20" s="7">
        <v>10</v>
      </c>
      <c r="J20" s="7">
        <v>19</v>
      </c>
      <c r="K20" s="7">
        <v>30.7</v>
      </c>
      <c r="N20" s="15">
        <v>0.15</v>
      </c>
      <c r="O20" s="8">
        <v>5.31</v>
      </c>
      <c r="P20" s="7">
        <v>5</v>
      </c>
      <c r="S20" s="2">
        <v>73</v>
      </c>
      <c r="T20" s="13">
        <v>10</v>
      </c>
      <c r="U20" s="13">
        <v>1.6</v>
      </c>
      <c r="V20" s="2">
        <v>2</v>
      </c>
      <c r="W20" s="13">
        <v>40</v>
      </c>
    </row>
    <row r="21" spans="1:23" ht="13.5">
      <c r="A21" t="e">
        <f t="shared" si="0"/>
        <v>#REF!</v>
      </c>
      <c r="C21" s="1" t="s">
        <v>826</v>
      </c>
      <c r="D21" s="2">
        <v>1</v>
      </c>
      <c r="E21" s="7">
        <v>0</v>
      </c>
      <c r="F21" s="2">
        <v>1</v>
      </c>
      <c r="G21" s="7">
        <v>5.2</v>
      </c>
      <c r="H21" s="15">
        <v>1.5</v>
      </c>
      <c r="I21" s="17">
        <v>7</v>
      </c>
      <c r="J21" s="17">
        <v>16</v>
      </c>
      <c r="K21" s="17">
        <v>27.7</v>
      </c>
      <c r="N21" s="15">
        <v>0.15</v>
      </c>
      <c r="O21" s="8">
        <v>5.31</v>
      </c>
      <c r="P21" s="7">
        <v>5</v>
      </c>
      <c r="S21" s="2">
        <v>73</v>
      </c>
      <c r="T21" s="76">
        <v>10</v>
      </c>
      <c r="U21" s="76">
        <v>1.6</v>
      </c>
      <c r="V21" s="2">
        <v>2</v>
      </c>
      <c r="W21" s="13">
        <v>40</v>
      </c>
    </row>
    <row r="22" spans="1:23" ht="13.5">
      <c r="A22" t="e">
        <f t="shared" si="0"/>
        <v>#REF!</v>
      </c>
      <c r="D22" s="2">
        <v>1</v>
      </c>
      <c r="E22" s="7">
        <v>0</v>
      </c>
      <c r="F22" s="2">
        <v>1</v>
      </c>
      <c r="G22" s="7">
        <v>5.2</v>
      </c>
      <c r="H22" s="16">
        <v>1</v>
      </c>
      <c r="I22" s="17">
        <v>10</v>
      </c>
      <c r="J22" s="17">
        <v>19</v>
      </c>
      <c r="K22" s="17">
        <v>30.7</v>
      </c>
      <c r="N22" s="16">
        <v>0.15</v>
      </c>
      <c r="O22" s="8">
        <v>8.91</v>
      </c>
      <c r="P22" s="7">
        <v>8</v>
      </c>
      <c r="S22" s="2">
        <v>73</v>
      </c>
      <c r="T22" s="13">
        <v>10</v>
      </c>
      <c r="U22" s="13">
        <v>1.6</v>
      </c>
      <c r="V22" s="2">
        <v>2</v>
      </c>
      <c r="W22" s="13">
        <v>40</v>
      </c>
    </row>
    <row r="23" spans="1:24" ht="13.5">
      <c r="A23" t="e">
        <f t="shared" si="0"/>
        <v>#REF!</v>
      </c>
      <c r="D23" s="2">
        <v>1</v>
      </c>
      <c r="E23" s="7">
        <v>0</v>
      </c>
      <c r="F23" s="2">
        <v>1</v>
      </c>
      <c r="G23" s="7">
        <v>5.2</v>
      </c>
      <c r="H23" s="15">
        <v>1.5</v>
      </c>
      <c r="I23" s="7">
        <v>10</v>
      </c>
      <c r="J23" s="7">
        <v>19</v>
      </c>
      <c r="K23" s="7">
        <v>30.7</v>
      </c>
      <c r="N23" s="16">
        <v>0.15</v>
      </c>
      <c r="O23" s="8">
        <v>5.31</v>
      </c>
      <c r="P23" s="7">
        <v>5</v>
      </c>
      <c r="S23" s="2">
        <v>73</v>
      </c>
      <c r="T23" s="13">
        <v>10</v>
      </c>
      <c r="U23" s="13">
        <v>1.6</v>
      </c>
      <c r="V23" s="2">
        <v>2</v>
      </c>
      <c r="W23" s="13">
        <v>40</v>
      </c>
      <c r="X23" s="9"/>
    </row>
    <row r="24" spans="1:23" ht="13.5">
      <c r="A24" t="e">
        <f t="shared" si="0"/>
        <v>#REF!</v>
      </c>
      <c r="D24" s="15">
        <v>1.8</v>
      </c>
      <c r="E24" s="7">
        <v>0</v>
      </c>
      <c r="F24" s="15">
        <v>2</v>
      </c>
      <c r="G24" s="7">
        <v>5.2</v>
      </c>
      <c r="H24" s="2">
        <v>1.5</v>
      </c>
      <c r="I24" s="7">
        <v>10</v>
      </c>
      <c r="J24" s="18">
        <v>19</v>
      </c>
      <c r="K24" s="18">
        <v>32.5</v>
      </c>
      <c r="L24" s="16">
        <v>1</v>
      </c>
      <c r="M24" s="18">
        <v>0</v>
      </c>
      <c r="N24" s="15">
        <v>0.2</v>
      </c>
      <c r="O24" s="20">
        <v>5.31</v>
      </c>
      <c r="P24" s="18">
        <v>5</v>
      </c>
      <c r="Q24" s="38"/>
      <c r="R24" s="18"/>
      <c r="S24" s="2">
        <v>73</v>
      </c>
      <c r="T24" s="13">
        <v>10</v>
      </c>
      <c r="U24" s="13">
        <v>1.6</v>
      </c>
      <c r="V24" s="2">
        <v>2</v>
      </c>
      <c r="W24" s="13">
        <v>40</v>
      </c>
    </row>
    <row r="25" spans="1:24" ht="13.5">
      <c r="A25" t="e">
        <f t="shared" si="0"/>
        <v>#REF!</v>
      </c>
      <c r="D25" s="15">
        <v>1.8</v>
      </c>
      <c r="E25" s="7">
        <v>0</v>
      </c>
      <c r="F25" s="15">
        <v>2</v>
      </c>
      <c r="G25" s="7">
        <v>5.2</v>
      </c>
      <c r="H25" s="2">
        <v>1.5</v>
      </c>
      <c r="I25" s="7">
        <v>10</v>
      </c>
      <c r="J25" s="7">
        <v>19.2</v>
      </c>
      <c r="K25" s="7">
        <v>33</v>
      </c>
      <c r="L25" s="15">
        <v>1.5</v>
      </c>
      <c r="M25" s="18">
        <v>0</v>
      </c>
      <c r="N25" s="16">
        <v>0.2</v>
      </c>
      <c r="O25" s="8">
        <v>8.91</v>
      </c>
      <c r="P25" s="7">
        <v>8</v>
      </c>
      <c r="S25" s="2">
        <v>73</v>
      </c>
      <c r="T25" s="13">
        <v>10</v>
      </c>
      <c r="U25" s="13">
        <v>1.6</v>
      </c>
      <c r="V25" s="2">
        <v>2</v>
      </c>
      <c r="W25" s="13">
        <v>40</v>
      </c>
      <c r="X25" s="9"/>
    </row>
    <row r="26" spans="1:23" ht="13.5">
      <c r="A26" t="e">
        <f t="shared" si="0"/>
        <v>#REF!</v>
      </c>
      <c r="D26" s="15">
        <v>1.8</v>
      </c>
      <c r="E26" s="7">
        <v>0</v>
      </c>
      <c r="F26" s="15">
        <v>2</v>
      </c>
      <c r="G26" s="7">
        <v>5.2</v>
      </c>
      <c r="H26" s="2">
        <v>1.5</v>
      </c>
      <c r="I26" s="7">
        <v>10</v>
      </c>
      <c r="J26" s="17">
        <v>19</v>
      </c>
      <c r="K26" s="17">
        <v>30.7</v>
      </c>
      <c r="L26" s="15">
        <v>1.5</v>
      </c>
      <c r="M26" s="18">
        <v>0</v>
      </c>
      <c r="N26" s="15">
        <v>0.2</v>
      </c>
      <c r="O26" s="19">
        <v>5.31</v>
      </c>
      <c r="P26" s="17">
        <v>5</v>
      </c>
      <c r="Q26" s="37"/>
      <c r="R26" s="17"/>
      <c r="S26" s="2">
        <v>73</v>
      </c>
      <c r="T26" s="13">
        <v>10</v>
      </c>
      <c r="U26" s="13">
        <v>1.6</v>
      </c>
      <c r="V26" s="2">
        <v>2</v>
      </c>
      <c r="W26" s="13">
        <v>40</v>
      </c>
    </row>
    <row r="27" spans="1:24" ht="13.5">
      <c r="A27" t="e">
        <f t="shared" si="0"/>
        <v>#REF!</v>
      </c>
      <c r="D27" s="15">
        <v>1.8</v>
      </c>
      <c r="E27" s="7">
        <v>0</v>
      </c>
      <c r="F27" s="15">
        <v>2</v>
      </c>
      <c r="G27" s="7">
        <v>5.2</v>
      </c>
      <c r="H27" s="2">
        <v>1.5</v>
      </c>
      <c r="I27" s="7">
        <v>10</v>
      </c>
      <c r="J27" s="17">
        <v>19</v>
      </c>
      <c r="K27" s="17">
        <v>32.5</v>
      </c>
      <c r="L27" s="15">
        <v>1.5</v>
      </c>
      <c r="M27" s="18">
        <v>0</v>
      </c>
      <c r="N27" s="15">
        <v>0.2</v>
      </c>
      <c r="O27" s="20">
        <v>5.31</v>
      </c>
      <c r="P27" s="18">
        <v>5</v>
      </c>
      <c r="Q27" s="38"/>
      <c r="R27" s="18"/>
      <c r="S27" s="2">
        <v>73</v>
      </c>
      <c r="T27" s="13">
        <v>10</v>
      </c>
      <c r="U27" s="13">
        <v>1.6</v>
      </c>
      <c r="V27" s="2">
        <v>2</v>
      </c>
      <c r="W27" s="13">
        <v>40</v>
      </c>
      <c r="X27" s="9"/>
    </row>
    <row r="28" spans="1:23" ht="13.5">
      <c r="A28" t="e">
        <f t="shared" si="0"/>
        <v>#REF!</v>
      </c>
      <c r="C28" s="1">
        <v>0</v>
      </c>
      <c r="E28" s="7">
        <v>0</v>
      </c>
      <c r="F28" s="2">
        <v>1</v>
      </c>
      <c r="G28" s="7">
        <v>5.2</v>
      </c>
      <c r="H28" s="15">
        <v>1.5</v>
      </c>
      <c r="I28" s="18">
        <v>11</v>
      </c>
      <c r="J28" s="18">
        <v>20</v>
      </c>
      <c r="K28" s="17">
        <v>33.5</v>
      </c>
      <c r="N28" s="15">
        <v>0.2</v>
      </c>
      <c r="O28" s="8">
        <v>5.31</v>
      </c>
      <c r="P28" s="7">
        <v>5</v>
      </c>
      <c r="S28" s="2">
        <v>73</v>
      </c>
      <c r="T28" s="13">
        <v>10</v>
      </c>
      <c r="U28" s="13">
        <v>1.6</v>
      </c>
      <c r="V28" s="2">
        <v>2</v>
      </c>
      <c r="W28" s="13">
        <v>40</v>
      </c>
    </row>
    <row r="29" spans="1:23" ht="13.5">
      <c r="A29" t="e">
        <f t="shared" si="0"/>
        <v>#REF!</v>
      </c>
      <c r="C29" s="1">
        <v>0</v>
      </c>
      <c r="E29" s="7">
        <v>0</v>
      </c>
      <c r="F29" s="2">
        <v>1</v>
      </c>
      <c r="G29" s="7">
        <v>5.2</v>
      </c>
      <c r="H29" s="15">
        <v>1.5</v>
      </c>
      <c r="I29" s="18">
        <v>11</v>
      </c>
      <c r="J29" s="18">
        <v>20</v>
      </c>
      <c r="K29" s="17">
        <v>32.5</v>
      </c>
      <c r="N29" s="15">
        <v>0.2</v>
      </c>
      <c r="O29" s="8">
        <v>5.31</v>
      </c>
      <c r="P29" s="7">
        <v>5</v>
      </c>
      <c r="S29" s="2">
        <v>73</v>
      </c>
      <c r="T29" s="76">
        <v>10</v>
      </c>
      <c r="U29" s="76">
        <v>1.6</v>
      </c>
      <c r="V29" s="2">
        <v>2</v>
      </c>
      <c r="W29" s="13">
        <v>40</v>
      </c>
    </row>
    <row r="30" spans="1:24" ht="13.5">
      <c r="A30" t="e">
        <f t="shared" si="0"/>
        <v>#REF!</v>
      </c>
      <c r="B30" s="54" t="s">
        <v>827</v>
      </c>
      <c r="C30" s="1">
        <v>0</v>
      </c>
      <c r="E30" s="7">
        <v>0</v>
      </c>
      <c r="F30" s="2">
        <v>1</v>
      </c>
      <c r="G30" s="7">
        <v>5.2</v>
      </c>
      <c r="H30" s="15">
        <v>1.5</v>
      </c>
      <c r="I30" s="18">
        <v>11</v>
      </c>
      <c r="J30" s="18">
        <v>20</v>
      </c>
      <c r="K30" s="18">
        <v>32.5</v>
      </c>
      <c r="N30" s="15">
        <v>0.2</v>
      </c>
      <c r="O30" s="8">
        <v>5.31</v>
      </c>
      <c r="P30" s="7">
        <v>5</v>
      </c>
      <c r="S30" s="2">
        <v>73</v>
      </c>
      <c r="T30" s="13">
        <v>10</v>
      </c>
      <c r="U30" s="13">
        <v>1.6</v>
      </c>
      <c r="V30" s="2">
        <v>2</v>
      </c>
      <c r="W30" s="13">
        <v>40</v>
      </c>
      <c r="X30" s="9"/>
    </row>
    <row r="31" spans="1:23" ht="13.5">
      <c r="A31" t="e">
        <f t="shared" si="0"/>
        <v>#REF!</v>
      </c>
      <c r="B31" s="54" t="s">
        <v>827</v>
      </c>
      <c r="C31" s="1">
        <v>0</v>
      </c>
      <c r="E31" s="7">
        <v>0</v>
      </c>
      <c r="F31" s="2">
        <v>1</v>
      </c>
      <c r="G31" s="7">
        <v>5.2</v>
      </c>
      <c r="H31" s="15">
        <v>1.5</v>
      </c>
      <c r="I31" s="18">
        <v>11</v>
      </c>
      <c r="J31" s="18">
        <v>20</v>
      </c>
      <c r="K31" s="17">
        <v>33.5</v>
      </c>
      <c r="N31" s="15">
        <v>0.2</v>
      </c>
      <c r="O31" s="8">
        <v>5.31</v>
      </c>
      <c r="P31" s="7">
        <v>5</v>
      </c>
      <c r="S31" s="2">
        <v>73</v>
      </c>
      <c r="T31" s="13">
        <v>10</v>
      </c>
      <c r="U31" s="13">
        <v>1.6</v>
      </c>
      <c r="V31" s="2">
        <v>2</v>
      </c>
      <c r="W31" s="13">
        <v>40</v>
      </c>
    </row>
    <row r="32" spans="1:24" ht="13.5">
      <c r="A32" t="e">
        <f t="shared" si="0"/>
        <v>#REF!</v>
      </c>
      <c r="B32" s="54" t="s">
        <v>794</v>
      </c>
      <c r="C32" s="1">
        <v>0.3</v>
      </c>
      <c r="D32" s="2">
        <v>1</v>
      </c>
      <c r="E32" s="7">
        <v>0</v>
      </c>
      <c r="F32" s="2">
        <v>1.2</v>
      </c>
      <c r="G32" s="7">
        <v>5.2</v>
      </c>
      <c r="H32" s="2">
        <v>1</v>
      </c>
      <c r="I32" s="7">
        <v>10</v>
      </c>
      <c r="J32" s="7">
        <v>19.2</v>
      </c>
      <c r="K32" s="7">
        <v>33</v>
      </c>
      <c r="N32" s="2">
        <v>0.2</v>
      </c>
      <c r="O32" s="8">
        <v>8.91</v>
      </c>
      <c r="P32" s="7">
        <v>8</v>
      </c>
      <c r="S32" s="2">
        <v>75</v>
      </c>
      <c r="T32">
        <v>13</v>
      </c>
      <c r="U32">
        <v>7.2</v>
      </c>
      <c r="V32" s="2">
        <v>2</v>
      </c>
      <c r="W32" s="10">
        <v>0</v>
      </c>
      <c r="X32">
        <v>50</v>
      </c>
    </row>
    <row r="33" spans="1:24" ht="13.5">
      <c r="A33" t="e">
        <f t="shared" si="0"/>
        <v>#REF!</v>
      </c>
      <c r="B33" s="54" t="s">
        <v>794</v>
      </c>
      <c r="C33" s="1">
        <v>0.5</v>
      </c>
      <c r="D33" s="2">
        <v>1</v>
      </c>
      <c r="E33" s="7">
        <v>0</v>
      </c>
      <c r="F33" s="2">
        <v>1.2</v>
      </c>
      <c r="G33" s="7">
        <v>5.2</v>
      </c>
      <c r="H33" s="2">
        <v>1</v>
      </c>
      <c r="I33" s="7">
        <v>10</v>
      </c>
      <c r="J33" s="7">
        <v>19.2</v>
      </c>
      <c r="K33" s="7">
        <v>33</v>
      </c>
      <c r="N33" s="2">
        <v>0.2</v>
      </c>
      <c r="O33" s="8">
        <v>8.91</v>
      </c>
      <c r="P33" s="7">
        <v>8</v>
      </c>
      <c r="S33" s="2">
        <v>75</v>
      </c>
      <c r="T33" s="9">
        <v>13</v>
      </c>
      <c r="U33" s="9">
        <v>7.2</v>
      </c>
      <c r="V33" s="2">
        <v>2</v>
      </c>
      <c r="W33" s="10">
        <v>0</v>
      </c>
      <c r="X33" s="9">
        <v>50</v>
      </c>
    </row>
    <row r="34" spans="1:24" ht="13.5">
      <c r="A34" t="e">
        <f t="shared" si="0"/>
        <v>#REF!</v>
      </c>
      <c r="B34" s="54" t="s">
        <v>794</v>
      </c>
      <c r="C34" s="1">
        <v>1</v>
      </c>
      <c r="D34" s="2">
        <v>1</v>
      </c>
      <c r="E34" s="7">
        <v>0</v>
      </c>
      <c r="F34" s="2">
        <v>1.2</v>
      </c>
      <c r="G34" s="7">
        <v>5.2</v>
      </c>
      <c r="H34" s="2">
        <v>1</v>
      </c>
      <c r="I34" s="7">
        <v>10</v>
      </c>
      <c r="J34" s="7">
        <v>19.2</v>
      </c>
      <c r="K34" s="7">
        <v>33</v>
      </c>
      <c r="N34" s="2">
        <v>0.2</v>
      </c>
      <c r="O34" s="8">
        <v>8.91</v>
      </c>
      <c r="P34" s="7">
        <v>8</v>
      </c>
      <c r="S34" s="2">
        <v>75</v>
      </c>
      <c r="T34" s="9">
        <v>10</v>
      </c>
      <c r="U34" s="9">
        <v>2.6</v>
      </c>
      <c r="V34" s="2">
        <v>2</v>
      </c>
      <c r="W34" s="10">
        <v>0</v>
      </c>
      <c r="X34" s="9">
        <v>50</v>
      </c>
    </row>
    <row r="35" spans="1:24" ht="13.5">
      <c r="A35" t="e">
        <f t="shared" si="0"/>
        <v>#REF!</v>
      </c>
      <c r="B35" s="54" t="s">
        <v>794</v>
      </c>
      <c r="C35" s="1">
        <v>1</v>
      </c>
      <c r="D35" s="2">
        <v>1</v>
      </c>
      <c r="E35" s="7">
        <v>0</v>
      </c>
      <c r="F35" s="2">
        <v>1.2</v>
      </c>
      <c r="G35" s="7">
        <v>5.2</v>
      </c>
      <c r="H35" s="2">
        <v>1</v>
      </c>
      <c r="I35" s="7">
        <v>10</v>
      </c>
      <c r="J35" s="7">
        <v>19.2</v>
      </c>
      <c r="K35" s="7">
        <v>33</v>
      </c>
      <c r="N35" s="2">
        <v>0.2</v>
      </c>
      <c r="O35" s="8">
        <v>8.91</v>
      </c>
      <c r="P35" s="7">
        <v>8</v>
      </c>
      <c r="S35" s="2">
        <v>75</v>
      </c>
      <c r="T35" s="9">
        <v>9</v>
      </c>
      <c r="U35" s="9">
        <v>1.8</v>
      </c>
      <c r="V35" s="2">
        <v>2</v>
      </c>
      <c r="W35" s="10">
        <v>0</v>
      </c>
      <c r="X35" s="9">
        <v>50</v>
      </c>
    </row>
    <row r="36" spans="1:24" ht="13.5">
      <c r="A36" t="e">
        <f t="shared" si="0"/>
        <v>#REF!</v>
      </c>
      <c r="C36" s="1">
        <v>1</v>
      </c>
      <c r="D36" s="2">
        <v>1</v>
      </c>
      <c r="E36" s="7">
        <v>0</v>
      </c>
      <c r="F36" s="2">
        <v>1</v>
      </c>
      <c r="G36" s="7">
        <v>5.2</v>
      </c>
      <c r="H36" s="2">
        <v>1</v>
      </c>
      <c r="I36" s="7">
        <v>10</v>
      </c>
      <c r="J36" s="7">
        <v>19</v>
      </c>
      <c r="K36" s="7">
        <v>30.7</v>
      </c>
      <c r="N36" s="2">
        <v>0.2</v>
      </c>
      <c r="O36" s="8">
        <v>8.91</v>
      </c>
      <c r="P36" s="7">
        <v>8</v>
      </c>
      <c r="S36" s="2">
        <v>73</v>
      </c>
      <c r="T36" s="9">
        <v>10</v>
      </c>
      <c r="U36" s="9">
        <v>1.6</v>
      </c>
      <c r="V36" s="2">
        <v>2</v>
      </c>
      <c r="W36" s="10">
        <v>40</v>
      </c>
      <c r="X36" s="9"/>
    </row>
    <row r="37" spans="1:24" ht="13.5">
      <c r="A37" t="e">
        <f t="shared" si="0"/>
        <v>#REF!</v>
      </c>
      <c r="C37" s="1">
        <v>1.5</v>
      </c>
      <c r="D37" s="2">
        <v>1</v>
      </c>
      <c r="E37" s="7">
        <v>0</v>
      </c>
      <c r="F37" s="2">
        <v>1</v>
      </c>
      <c r="G37" s="7">
        <v>5.2</v>
      </c>
      <c r="H37" s="15">
        <v>1.5</v>
      </c>
      <c r="I37" s="18">
        <v>11</v>
      </c>
      <c r="J37" s="18">
        <v>20</v>
      </c>
      <c r="K37" s="18">
        <v>31.7</v>
      </c>
      <c r="N37" s="16">
        <v>0.2</v>
      </c>
      <c r="O37" s="8">
        <v>5.31</v>
      </c>
      <c r="P37" s="7">
        <v>5</v>
      </c>
      <c r="S37" s="2">
        <v>73</v>
      </c>
      <c r="T37" s="13">
        <v>10</v>
      </c>
      <c r="U37" s="13">
        <v>1.6</v>
      </c>
      <c r="V37" s="2">
        <v>2</v>
      </c>
      <c r="W37" s="13">
        <v>40</v>
      </c>
      <c r="X37" s="9"/>
    </row>
    <row r="38" spans="1:24" ht="13.5">
      <c r="A38" t="e">
        <f t="shared" si="0"/>
        <v>#REF!</v>
      </c>
      <c r="C38" s="1" t="s">
        <v>826</v>
      </c>
      <c r="E38" s="7">
        <v>0</v>
      </c>
      <c r="F38" s="2">
        <v>1</v>
      </c>
      <c r="G38" s="7">
        <v>5.2</v>
      </c>
      <c r="H38" s="15">
        <v>1.5</v>
      </c>
      <c r="I38" s="18">
        <v>11</v>
      </c>
      <c r="J38" s="18">
        <v>20</v>
      </c>
      <c r="K38" s="17">
        <v>31</v>
      </c>
      <c r="N38" s="15">
        <v>0.2</v>
      </c>
      <c r="O38" s="8">
        <v>5.31</v>
      </c>
      <c r="P38" s="7">
        <v>5</v>
      </c>
      <c r="S38" s="2">
        <v>73</v>
      </c>
      <c r="T38" s="13">
        <v>10</v>
      </c>
      <c r="U38" s="13">
        <v>1.6</v>
      </c>
      <c r="V38" s="2">
        <v>2</v>
      </c>
      <c r="W38" s="13">
        <v>40</v>
      </c>
      <c r="X38" s="9"/>
    </row>
    <row r="39" spans="1:24" ht="13.5">
      <c r="A39" t="e">
        <f>#REF!+1</f>
        <v>#REF!</v>
      </c>
      <c r="B39" s="54" t="s">
        <v>787</v>
      </c>
      <c r="D39" s="2">
        <v>1</v>
      </c>
      <c r="E39" s="7">
        <v>0</v>
      </c>
      <c r="F39" s="2">
        <v>1.2</v>
      </c>
      <c r="G39" s="7">
        <v>5.2</v>
      </c>
      <c r="H39" s="2">
        <v>0</v>
      </c>
      <c r="N39" s="2">
        <v>0.2</v>
      </c>
      <c r="O39" s="8">
        <v>10.91</v>
      </c>
      <c r="P39" s="7">
        <v>10</v>
      </c>
      <c r="S39" s="2">
        <v>75</v>
      </c>
      <c r="T39" s="9">
        <v>10</v>
      </c>
      <c r="U39" s="9">
        <v>3</v>
      </c>
      <c r="V39" s="2">
        <v>3</v>
      </c>
      <c r="W39" s="10">
        <v>0</v>
      </c>
      <c r="X39" s="9">
        <v>50</v>
      </c>
    </row>
    <row r="40" spans="1:24" ht="13.5">
      <c r="A40" t="e">
        <f aca="true" t="shared" si="1" ref="A40:A71">A39+1</f>
        <v>#REF!</v>
      </c>
      <c r="B40" s="54" t="s">
        <v>788</v>
      </c>
      <c r="D40" s="2">
        <v>1</v>
      </c>
      <c r="E40" s="7">
        <v>0</v>
      </c>
      <c r="F40" s="2">
        <v>1.2</v>
      </c>
      <c r="G40" s="7">
        <v>5.2</v>
      </c>
      <c r="H40" s="2">
        <v>0</v>
      </c>
      <c r="I40" s="7">
        <v>10</v>
      </c>
      <c r="J40" s="7">
        <v>19.2</v>
      </c>
      <c r="K40" s="7">
        <v>32</v>
      </c>
      <c r="N40" s="2">
        <v>0.2</v>
      </c>
      <c r="O40" s="8">
        <v>8.91</v>
      </c>
      <c r="P40" s="7">
        <v>8</v>
      </c>
      <c r="S40" s="2">
        <v>75</v>
      </c>
      <c r="T40">
        <v>10</v>
      </c>
      <c r="U40">
        <v>3</v>
      </c>
      <c r="V40" s="2">
        <v>3</v>
      </c>
      <c r="W40" s="10">
        <v>0</v>
      </c>
      <c r="X40">
        <v>50</v>
      </c>
    </row>
    <row r="41" spans="1:24" ht="13.5">
      <c r="A41" t="e">
        <f t="shared" si="1"/>
        <v>#REF!</v>
      </c>
      <c r="B41" s="54" t="s">
        <v>794</v>
      </c>
      <c r="D41" s="2">
        <v>1</v>
      </c>
      <c r="E41" s="7">
        <v>0</v>
      </c>
      <c r="F41" s="2">
        <v>1.2</v>
      </c>
      <c r="G41" s="7">
        <v>5.2</v>
      </c>
      <c r="H41" s="2">
        <v>0.5</v>
      </c>
      <c r="I41" s="7">
        <v>10</v>
      </c>
      <c r="J41" s="7">
        <v>19.2</v>
      </c>
      <c r="K41" s="7">
        <v>33</v>
      </c>
      <c r="N41" s="2">
        <v>0.2</v>
      </c>
      <c r="O41" s="8">
        <v>21.91</v>
      </c>
      <c r="P41" s="7">
        <v>21</v>
      </c>
      <c r="S41" s="2">
        <v>75</v>
      </c>
      <c r="T41" s="9">
        <v>16</v>
      </c>
      <c r="U41" s="9">
        <v>7.2</v>
      </c>
      <c r="V41" s="2">
        <v>2</v>
      </c>
      <c r="W41" s="10">
        <v>0</v>
      </c>
      <c r="X41" s="9">
        <v>50</v>
      </c>
    </row>
    <row r="42" spans="1:24" ht="13.5">
      <c r="A42" t="e">
        <f t="shared" si="1"/>
        <v>#REF!</v>
      </c>
      <c r="B42" s="54" t="s">
        <v>794</v>
      </c>
      <c r="D42" s="2">
        <v>1</v>
      </c>
      <c r="E42" s="7">
        <v>0</v>
      </c>
      <c r="F42" s="2">
        <v>1.2</v>
      </c>
      <c r="G42" s="7">
        <v>5.2</v>
      </c>
      <c r="H42" s="2">
        <v>0.5</v>
      </c>
      <c r="I42" s="7">
        <v>10</v>
      </c>
      <c r="J42" s="7">
        <v>19.2</v>
      </c>
      <c r="K42" s="7">
        <v>33</v>
      </c>
      <c r="N42" s="2">
        <v>0.2</v>
      </c>
      <c r="O42" s="8">
        <v>15.91</v>
      </c>
      <c r="P42" s="7">
        <v>15</v>
      </c>
      <c r="S42" s="2">
        <v>75</v>
      </c>
      <c r="T42" s="9">
        <v>13</v>
      </c>
      <c r="U42" s="9">
        <v>7.2</v>
      </c>
      <c r="V42" s="2">
        <v>2</v>
      </c>
      <c r="W42" s="10">
        <v>0</v>
      </c>
      <c r="X42" s="9">
        <v>50</v>
      </c>
    </row>
    <row r="43" spans="1:24" ht="13.5">
      <c r="A43" t="e">
        <f t="shared" si="1"/>
        <v>#REF!</v>
      </c>
      <c r="B43" s="54" t="s">
        <v>794</v>
      </c>
      <c r="D43" s="2">
        <v>1</v>
      </c>
      <c r="E43" s="7">
        <v>0</v>
      </c>
      <c r="F43" s="2">
        <v>1.2</v>
      </c>
      <c r="G43" s="7">
        <v>5.2</v>
      </c>
      <c r="H43" s="2">
        <v>0.5</v>
      </c>
      <c r="I43" s="7">
        <v>10</v>
      </c>
      <c r="J43" s="7">
        <v>19.2</v>
      </c>
      <c r="K43" s="7">
        <v>33</v>
      </c>
      <c r="N43" s="2">
        <v>0.2</v>
      </c>
      <c r="O43" s="8">
        <v>8.91</v>
      </c>
      <c r="P43" s="7">
        <v>8</v>
      </c>
      <c r="S43" s="2">
        <v>75</v>
      </c>
      <c r="T43" s="9">
        <v>13</v>
      </c>
      <c r="U43" s="9">
        <v>7.2</v>
      </c>
      <c r="V43" s="2">
        <v>2</v>
      </c>
      <c r="W43" s="10">
        <v>0</v>
      </c>
      <c r="X43" s="9">
        <v>50</v>
      </c>
    </row>
    <row r="44" spans="1:16" ht="13.5">
      <c r="A44" t="e">
        <f t="shared" si="1"/>
        <v>#REF!</v>
      </c>
      <c r="B44" s="54" t="s">
        <v>794</v>
      </c>
      <c r="D44" s="2">
        <v>1</v>
      </c>
      <c r="E44" s="7">
        <v>0</v>
      </c>
      <c r="F44" s="2">
        <v>1.2</v>
      </c>
      <c r="G44" s="7">
        <v>5.2</v>
      </c>
      <c r="H44" s="2">
        <v>1</v>
      </c>
      <c r="I44" s="7">
        <v>10</v>
      </c>
      <c r="J44" s="7">
        <v>19.2</v>
      </c>
      <c r="K44" s="7">
        <v>33</v>
      </c>
      <c r="N44" s="2">
        <v>0.2</v>
      </c>
      <c r="O44" s="8">
        <v>8.91</v>
      </c>
      <c r="P44" s="7">
        <v>8</v>
      </c>
    </row>
    <row r="45" spans="1:23" ht="13.5">
      <c r="A45" t="e">
        <f t="shared" si="1"/>
        <v>#REF!</v>
      </c>
      <c r="B45" s="54" t="s">
        <v>818</v>
      </c>
      <c r="D45" s="2">
        <v>1</v>
      </c>
      <c r="F45" s="2">
        <v>1.2</v>
      </c>
      <c r="H45" s="2">
        <v>1</v>
      </c>
      <c r="N45" s="2">
        <v>0.2</v>
      </c>
      <c r="S45" s="2">
        <v>75</v>
      </c>
      <c r="T45">
        <v>10</v>
      </c>
      <c r="V45" s="2">
        <v>0.8</v>
      </c>
      <c r="W45" s="10">
        <v>12</v>
      </c>
    </row>
    <row r="46" spans="1:24" ht="13.5">
      <c r="A46" t="e">
        <f t="shared" si="1"/>
        <v>#REF!</v>
      </c>
      <c r="B46" s="54" t="s">
        <v>794</v>
      </c>
      <c r="C46" s="1">
        <v>1</v>
      </c>
      <c r="D46" s="2">
        <v>1</v>
      </c>
      <c r="E46" s="7">
        <v>0</v>
      </c>
      <c r="F46" s="2">
        <v>1.2</v>
      </c>
      <c r="G46" s="7">
        <v>5.2</v>
      </c>
      <c r="H46" s="2">
        <v>1</v>
      </c>
      <c r="I46" s="7">
        <v>10</v>
      </c>
      <c r="J46" s="7">
        <v>19.2</v>
      </c>
      <c r="K46" s="7">
        <v>33</v>
      </c>
      <c r="N46" s="2">
        <v>0.25</v>
      </c>
      <c r="O46" s="8">
        <v>8.91</v>
      </c>
      <c r="P46" s="7">
        <v>8</v>
      </c>
      <c r="S46" s="2">
        <v>75</v>
      </c>
      <c r="T46">
        <v>9</v>
      </c>
      <c r="U46">
        <v>1.8</v>
      </c>
      <c r="V46" s="2">
        <v>2</v>
      </c>
      <c r="W46" s="10">
        <v>0</v>
      </c>
      <c r="X46">
        <v>50</v>
      </c>
    </row>
    <row r="47" spans="1:24" ht="13.5">
      <c r="A47" t="e">
        <f t="shared" si="1"/>
        <v>#REF!</v>
      </c>
      <c r="C47" s="1">
        <v>3.5</v>
      </c>
      <c r="D47" s="15">
        <v>1.8</v>
      </c>
      <c r="E47" s="7">
        <v>0</v>
      </c>
      <c r="F47" s="15">
        <v>2</v>
      </c>
      <c r="G47" s="7">
        <v>5.2</v>
      </c>
      <c r="H47" s="2">
        <v>1.5</v>
      </c>
      <c r="I47" s="7">
        <v>10</v>
      </c>
      <c r="J47" s="18">
        <v>19</v>
      </c>
      <c r="K47" s="18">
        <v>32.5</v>
      </c>
      <c r="L47" s="14">
        <v>0.4</v>
      </c>
      <c r="M47" s="18">
        <v>0</v>
      </c>
      <c r="N47" s="15">
        <v>0.3</v>
      </c>
      <c r="O47" s="20">
        <v>5.31</v>
      </c>
      <c r="P47" s="18">
        <v>5</v>
      </c>
      <c r="Q47" s="38"/>
      <c r="R47" s="18"/>
      <c r="S47" s="2">
        <v>73</v>
      </c>
      <c r="T47" s="13">
        <v>10</v>
      </c>
      <c r="U47" s="21">
        <v>1</v>
      </c>
      <c r="V47" s="2">
        <v>2</v>
      </c>
      <c r="W47" s="13">
        <v>40</v>
      </c>
      <c r="X47" s="9"/>
    </row>
    <row r="48" spans="1:23" ht="13.5">
      <c r="A48" t="e">
        <f t="shared" si="1"/>
        <v>#REF!</v>
      </c>
      <c r="B48" s="54" t="s">
        <v>846</v>
      </c>
      <c r="C48" s="1">
        <v>5</v>
      </c>
      <c r="D48" s="15">
        <v>1.8</v>
      </c>
      <c r="E48" s="7">
        <v>0</v>
      </c>
      <c r="F48" s="15">
        <v>2</v>
      </c>
      <c r="G48" s="7">
        <v>5.2</v>
      </c>
      <c r="H48" s="2">
        <v>1.5</v>
      </c>
      <c r="I48" s="7">
        <v>10</v>
      </c>
      <c r="J48" s="18">
        <v>19</v>
      </c>
      <c r="K48" s="18">
        <v>32.5</v>
      </c>
      <c r="L48" s="15">
        <v>0.5</v>
      </c>
      <c r="M48" s="18">
        <v>0</v>
      </c>
      <c r="N48" s="15">
        <v>0.3</v>
      </c>
      <c r="O48" s="20">
        <v>5.31</v>
      </c>
      <c r="P48" s="18">
        <v>5</v>
      </c>
      <c r="Q48" s="38"/>
      <c r="R48" s="18"/>
      <c r="S48" s="2">
        <v>73</v>
      </c>
      <c r="T48" s="13">
        <v>10</v>
      </c>
      <c r="U48" s="21">
        <v>1</v>
      </c>
      <c r="V48" s="2">
        <v>2</v>
      </c>
      <c r="W48" s="13">
        <v>40</v>
      </c>
    </row>
    <row r="49" spans="1:37" ht="13.5">
      <c r="A49" s="11" t="e">
        <f t="shared" si="1"/>
        <v>#REF!</v>
      </c>
      <c r="B49" s="55"/>
      <c r="C49" s="23"/>
      <c r="D49" s="14">
        <v>1</v>
      </c>
      <c r="E49" s="24">
        <v>0</v>
      </c>
      <c r="F49" s="14">
        <v>1</v>
      </c>
      <c r="G49" s="24">
        <v>5.2</v>
      </c>
      <c r="H49" s="14">
        <v>1</v>
      </c>
      <c r="I49" s="24">
        <v>10</v>
      </c>
      <c r="J49" s="24">
        <v>19</v>
      </c>
      <c r="K49" s="24">
        <v>32.5</v>
      </c>
      <c r="L49" s="14">
        <v>0.5</v>
      </c>
      <c r="M49" s="24">
        <v>0</v>
      </c>
      <c r="N49" s="14">
        <v>0.3</v>
      </c>
      <c r="O49" s="25">
        <v>5.31</v>
      </c>
      <c r="P49" s="24">
        <v>5</v>
      </c>
      <c r="Q49" s="39"/>
      <c r="R49" s="24"/>
      <c r="S49" s="14">
        <v>73</v>
      </c>
      <c r="T49" s="22">
        <v>10</v>
      </c>
      <c r="U49" s="22">
        <v>1.8</v>
      </c>
      <c r="V49" s="14">
        <v>2</v>
      </c>
      <c r="W49" s="22">
        <v>40</v>
      </c>
      <c r="X49" s="32"/>
      <c r="Y49" s="62">
        <v>38520</v>
      </c>
      <c r="AA49" s="11"/>
      <c r="AB49" s="11"/>
      <c r="AC49" s="11"/>
      <c r="AD49" s="11"/>
      <c r="AE49" s="11"/>
      <c r="AF49" s="11"/>
      <c r="AG49" s="11"/>
      <c r="AH49" s="11"/>
      <c r="AI49" s="11"/>
      <c r="AJ49" s="11"/>
      <c r="AK49" s="11"/>
    </row>
    <row r="50" spans="1:23" ht="13.5">
      <c r="A50" t="e">
        <f t="shared" si="1"/>
        <v>#REF!</v>
      </c>
      <c r="D50" s="15">
        <v>1.8</v>
      </c>
      <c r="E50" s="7">
        <v>0</v>
      </c>
      <c r="F50" s="15">
        <v>2</v>
      </c>
      <c r="G50" s="7">
        <v>5.2</v>
      </c>
      <c r="H50" s="2">
        <v>1.5</v>
      </c>
      <c r="I50" s="7">
        <v>10</v>
      </c>
      <c r="J50" s="18">
        <v>19</v>
      </c>
      <c r="K50" s="18">
        <v>32.5</v>
      </c>
      <c r="L50" s="16">
        <v>0.5</v>
      </c>
      <c r="M50" s="18">
        <v>0</v>
      </c>
      <c r="N50" s="15">
        <v>0.3</v>
      </c>
      <c r="O50" s="20">
        <v>5.31</v>
      </c>
      <c r="P50" s="18">
        <v>5</v>
      </c>
      <c r="Q50" s="38"/>
      <c r="R50" s="18"/>
      <c r="S50" s="2">
        <v>73</v>
      </c>
      <c r="T50" s="13">
        <v>10</v>
      </c>
      <c r="U50" s="21">
        <v>1.9</v>
      </c>
      <c r="V50" s="2">
        <v>2</v>
      </c>
      <c r="W50" s="13">
        <v>40</v>
      </c>
    </row>
    <row r="51" spans="1:23" ht="13.5">
      <c r="A51" t="e">
        <f t="shared" si="1"/>
        <v>#REF!</v>
      </c>
      <c r="D51" s="15">
        <v>1.8</v>
      </c>
      <c r="E51" s="7">
        <v>0</v>
      </c>
      <c r="F51" s="15">
        <v>2</v>
      </c>
      <c r="G51" s="7">
        <v>5.2</v>
      </c>
      <c r="H51" s="2">
        <v>1.5</v>
      </c>
      <c r="I51" s="7">
        <v>10</v>
      </c>
      <c r="J51" s="18">
        <v>19</v>
      </c>
      <c r="K51" s="18">
        <v>32.5</v>
      </c>
      <c r="L51" s="15">
        <v>0.5</v>
      </c>
      <c r="M51" s="18">
        <v>0</v>
      </c>
      <c r="N51" s="15">
        <v>0.3</v>
      </c>
      <c r="O51" s="20">
        <v>5.31</v>
      </c>
      <c r="P51" s="18">
        <v>5</v>
      </c>
      <c r="Q51" s="38"/>
      <c r="R51" s="18"/>
      <c r="S51" s="2">
        <v>73</v>
      </c>
      <c r="T51" s="13">
        <v>10</v>
      </c>
      <c r="U51" s="21">
        <v>1.9</v>
      </c>
      <c r="V51" s="2">
        <v>2</v>
      </c>
      <c r="W51" s="13">
        <v>40</v>
      </c>
    </row>
    <row r="52" spans="1:24" ht="13.5">
      <c r="A52" t="e">
        <f t="shared" si="1"/>
        <v>#REF!</v>
      </c>
      <c r="C52" s="1">
        <v>0</v>
      </c>
      <c r="D52" s="15">
        <v>1.8</v>
      </c>
      <c r="E52" s="28">
        <v>2</v>
      </c>
      <c r="F52" s="15">
        <v>2</v>
      </c>
      <c r="G52" s="28">
        <v>7.2</v>
      </c>
      <c r="H52" s="2">
        <v>1.5</v>
      </c>
      <c r="I52" s="28">
        <v>12</v>
      </c>
      <c r="J52" s="28">
        <v>21</v>
      </c>
      <c r="K52" s="24">
        <v>35.5</v>
      </c>
      <c r="L52" s="27">
        <v>0.6</v>
      </c>
      <c r="M52" s="28">
        <v>0</v>
      </c>
      <c r="N52" s="15">
        <v>0.3</v>
      </c>
      <c r="O52" s="29">
        <v>7.31</v>
      </c>
      <c r="P52" s="28">
        <v>7</v>
      </c>
      <c r="Q52" s="40"/>
      <c r="R52" s="28"/>
      <c r="S52" s="2">
        <v>73</v>
      </c>
      <c r="T52" s="13">
        <v>10</v>
      </c>
      <c r="U52" s="21">
        <v>1</v>
      </c>
      <c r="V52" s="2">
        <v>2</v>
      </c>
      <c r="W52" s="13">
        <v>40</v>
      </c>
      <c r="X52" s="9"/>
    </row>
    <row r="53" spans="1:23" ht="13.5">
      <c r="A53" t="e">
        <f t="shared" si="1"/>
        <v>#REF!</v>
      </c>
      <c r="C53" s="1">
        <v>0</v>
      </c>
      <c r="D53" s="15">
        <v>1.8</v>
      </c>
      <c r="E53" s="18">
        <v>2</v>
      </c>
      <c r="F53" s="15">
        <v>2</v>
      </c>
      <c r="G53" s="18">
        <v>7.2</v>
      </c>
      <c r="H53" s="15">
        <v>1.5</v>
      </c>
      <c r="I53" s="18">
        <v>12</v>
      </c>
      <c r="J53" s="18">
        <v>22</v>
      </c>
      <c r="K53" s="18">
        <v>35</v>
      </c>
      <c r="L53" s="15">
        <v>0.6</v>
      </c>
      <c r="M53" s="24">
        <v>15</v>
      </c>
      <c r="N53" s="15">
        <v>0.3</v>
      </c>
      <c r="O53" s="20">
        <v>7.31</v>
      </c>
      <c r="P53" s="18">
        <v>7</v>
      </c>
      <c r="Q53" s="38"/>
      <c r="R53" s="18"/>
      <c r="S53" s="15"/>
      <c r="T53" s="21"/>
      <c r="U53" s="21"/>
      <c r="V53" s="15"/>
      <c r="W53" s="21"/>
    </row>
    <row r="54" spans="1:24" ht="13.5">
      <c r="A54" t="e">
        <f t="shared" si="1"/>
        <v>#REF!</v>
      </c>
      <c r="C54" s="1">
        <v>0</v>
      </c>
      <c r="D54" s="15">
        <v>1.8</v>
      </c>
      <c r="E54" s="18">
        <v>2</v>
      </c>
      <c r="F54" s="15">
        <v>2</v>
      </c>
      <c r="G54" s="18">
        <v>7.2</v>
      </c>
      <c r="H54" s="15">
        <v>1.5</v>
      </c>
      <c r="I54" s="18">
        <v>12</v>
      </c>
      <c r="J54" s="18">
        <v>22</v>
      </c>
      <c r="K54" s="18">
        <v>35</v>
      </c>
      <c r="L54" s="15">
        <v>0.6</v>
      </c>
      <c r="M54" s="24">
        <v>20</v>
      </c>
      <c r="N54" s="15">
        <v>0.3</v>
      </c>
      <c r="O54" s="20">
        <v>7.31</v>
      </c>
      <c r="P54" s="18">
        <v>7</v>
      </c>
      <c r="Q54" s="38"/>
      <c r="R54" s="18"/>
      <c r="T54" s="9"/>
      <c r="X54" s="9"/>
    </row>
    <row r="55" spans="1:24" ht="13.5">
      <c r="A55" t="e">
        <f t="shared" si="1"/>
        <v>#REF!</v>
      </c>
      <c r="C55" s="1">
        <v>0</v>
      </c>
      <c r="D55" s="15">
        <v>1.8</v>
      </c>
      <c r="E55" s="18">
        <v>2</v>
      </c>
      <c r="F55" s="15">
        <v>2</v>
      </c>
      <c r="G55" s="18">
        <v>7.2</v>
      </c>
      <c r="H55" s="15">
        <v>1.5</v>
      </c>
      <c r="I55" s="18">
        <v>12</v>
      </c>
      <c r="J55" s="24">
        <v>21</v>
      </c>
      <c r="K55" s="18">
        <v>35</v>
      </c>
      <c r="L55" s="15">
        <v>0.6</v>
      </c>
      <c r="M55" s="7">
        <v>0</v>
      </c>
      <c r="N55" s="15">
        <v>0.3</v>
      </c>
      <c r="O55" s="20">
        <v>7.31</v>
      </c>
      <c r="P55" s="18">
        <v>7</v>
      </c>
      <c r="Q55" s="38"/>
      <c r="R55" s="18"/>
      <c r="S55" s="15">
        <v>73</v>
      </c>
      <c r="T55" s="21">
        <v>10</v>
      </c>
      <c r="U55" s="21">
        <v>1.6</v>
      </c>
      <c r="V55" s="15">
        <v>2</v>
      </c>
      <c r="W55" s="21">
        <v>40</v>
      </c>
      <c r="X55" s="9"/>
    </row>
    <row r="56" spans="1:24" ht="13.5">
      <c r="A56" t="e">
        <f t="shared" si="1"/>
        <v>#REF!</v>
      </c>
      <c r="C56" s="1">
        <v>0</v>
      </c>
      <c r="D56" s="14">
        <v>1.5</v>
      </c>
      <c r="E56" s="7">
        <v>2</v>
      </c>
      <c r="F56" s="2">
        <v>2</v>
      </c>
      <c r="G56" s="7">
        <v>7.2</v>
      </c>
      <c r="H56" s="15">
        <v>1.5</v>
      </c>
      <c r="I56" s="18">
        <v>12</v>
      </c>
      <c r="J56" s="18">
        <v>21</v>
      </c>
      <c r="K56" s="18">
        <v>35</v>
      </c>
      <c r="L56" s="15">
        <v>0.6</v>
      </c>
      <c r="M56" s="18">
        <v>0</v>
      </c>
      <c r="N56" s="15">
        <v>0.3</v>
      </c>
      <c r="O56" s="20">
        <v>7.31</v>
      </c>
      <c r="P56" s="18">
        <v>7</v>
      </c>
      <c r="Q56" s="38"/>
      <c r="R56" s="18"/>
      <c r="S56" s="15">
        <v>73</v>
      </c>
      <c r="T56" s="21">
        <v>10</v>
      </c>
      <c r="U56" s="21">
        <v>1.7</v>
      </c>
      <c r="V56" s="15">
        <v>2</v>
      </c>
      <c r="W56" s="21">
        <v>40</v>
      </c>
      <c r="X56" s="9"/>
    </row>
    <row r="57" spans="1:23" ht="13.5">
      <c r="A57" t="e">
        <f t="shared" si="1"/>
        <v>#REF!</v>
      </c>
      <c r="C57" s="1">
        <v>0</v>
      </c>
      <c r="D57" s="15">
        <v>1.5</v>
      </c>
      <c r="E57" s="7">
        <v>2</v>
      </c>
      <c r="F57" s="14">
        <v>1.7</v>
      </c>
      <c r="G57" s="7">
        <v>7.2</v>
      </c>
      <c r="H57" s="15">
        <v>1.5</v>
      </c>
      <c r="I57" s="18">
        <v>12</v>
      </c>
      <c r="J57" s="18">
        <v>21</v>
      </c>
      <c r="K57" s="18">
        <v>35</v>
      </c>
      <c r="L57" s="15">
        <v>0.6</v>
      </c>
      <c r="M57" s="18">
        <v>0</v>
      </c>
      <c r="N57" s="15">
        <v>0.3</v>
      </c>
      <c r="O57" s="20">
        <v>7.31</v>
      </c>
      <c r="P57" s="18">
        <v>7</v>
      </c>
      <c r="Q57" s="38"/>
      <c r="R57" s="18"/>
      <c r="S57" s="15">
        <v>73</v>
      </c>
      <c r="T57" s="21">
        <v>10</v>
      </c>
      <c r="U57" s="21">
        <v>1.7</v>
      </c>
      <c r="V57" s="15">
        <v>2</v>
      </c>
      <c r="W57" s="21">
        <v>40</v>
      </c>
    </row>
    <row r="58" spans="1:24" ht="13.5">
      <c r="A58" t="e">
        <f t="shared" si="1"/>
        <v>#REF!</v>
      </c>
      <c r="C58" s="1">
        <v>0.5</v>
      </c>
      <c r="D58" s="15">
        <v>1.8</v>
      </c>
      <c r="E58" s="18">
        <v>2</v>
      </c>
      <c r="F58" s="15">
        <v>2</v>
      </c>
      <c r="G58" s="18">
        <v>7.2</v>
      </c>
      <c r="H58" s="15">
        <v>1.5</v>
      </c>
      <c r="I58" s="18">
        <v>12</v>
      </c>
      <c r="J58" s="24">
        <v>21.5</v>
      </c>
      <c r="K58" s="18">
        <v>35</v>
      </c>
      <c r="L58" s="15">
        <v>0.6</v>
      </c>
      <c r="M58" s="7">
        <v>0</v>
      </c>
      <c r="N58" s="15">
        <v>0.3</v>
      </c>
      <c r="O58" s="20">
        <v>7.31</v>
      </c>
      <c r="P58" s="18">
        <v>7</v>
      </c>
      <c r="Q58" s="38"/>
      <c r="R58" s="18"/>
      <c r="S58" s="15">
        <v>73</v>
      </c>
      <c r="T58" s="21">
        <v>10</v>
      </c>
      <c r="U58" s="21">
        <v>1.6</v>
      </c>
      <c r="V58" s="15">
        <v>2</v>
      </c>
      <c r="W58" s="21">
        <v>40</v>
      </c>
      <c r="X58" s="9"/>
    </row>
    <row r="59" spans="1:24" ht="13.5">
      <c r="A59" t="e">
        <f t="shared" si="1"/>
        <v>#REF!</v>
      </c>
      <c r="C59" s="1">
        <v>1.8</v>
      </c>
      <c r="D59" s="15">
        <v>1.8</v>
      </c>
      <c r="E59" s="18">
        <v>2</v>
      </c>
      <c r="F59" s="15">
        <v>2</v>
      </c>
      <c r="G59" s="18">
        <v>7.2</v>
      </c>
      <c r="H59" s="14">
        <v>1</v>
      </c>
      <c r="I59" s="18">
        <v>12</v>
      </c>
      <c r="J59" s="18">
        <v>21</v>
      </c>
      <c r="K59" s="18">
        <v>35</v>
      </c>
      <c r="L59" s="15">
        <v>0.6</v>
      </c>
      <c r="M59" s="18">
        <v>0</v>
      </c>
      <c r="N59" s="15">
        <v>0.3</v>
      </c>
      <c r="O59" s="20">
        <v>7.31</v>
      </c>
      <c r="P59" s="18">
        <v>7</v>
      </c>
      <c r="Q59" s="38"/>
      <c r="R59" s="18"/>
      <c r="S59" s="15">
        <v>73</v>
      </c>
      <c r="T59" s="21">
        <v>10</v>
      </c>
      <c r="U59" s="21">
        <v>1.6</v>
      </c>
      <c r="V59" s="15">
        <v>2</v>
      </c>
      <c r="W59" s="21">
        <v>40</v>
      </c>
      <c r="X59" s="9"/>
    </row>
    <row r="60" spans="1:23" ht="13.5">
      <c r="A60" t="e">
        <f t="shared" si="1"/>
        <v>#REF!</v>
      </c>
      <c r="C60" s="1">
        <v>1.9</v>
      </c>
      <c r="D60" s="15">
        <v>1.8</v>
      </c>
      <c r="E60" s="18">
        <v>2</v>
      </c>
      <c r="F60" s="15">
        <v>2</v>
      </c>
      <c r="G60" s="18">
        <v>7.2</v>
      </c>
      <c r="H60" s="15">
        <v>1.5</v>
      </c>
      <c r="I60" s="18">
        <v>12</v>
      </c>
      <c r="J60" s="18">
        <v>22</v>
      </c>
      <c r="K60" s="18">
        <v>35</v>
      </c>
      <c r="L60" s="15">
        <v>0.6</v>
      </c>
      <c r="M60" s="7">
        <v>0</v>
      </c>
      <c r="N60" s="15">
        <v>0.3</v>
      </c>
      <c r="O60" s="20">
        <v>7.31</v>
      </c>
      <c r="P60" s="18">
        <v>7</v>
      </c>
      <c r="Q60" s="38"/>
      <c r="R60" s="18"/>
      <c r="S60" s="15">
        <v>73</v>
      </c>
      <c r="T60" s="21">
        <v>10</v>
      </c>
      <c r="U60" s="21">
        <v>1.6</v>
      </c>
      <c r="V60" s="15">
        <v>2</v>
      </c>
      <c r="W60" s="21">
        <v>40</v>
      </c>
    </row>
    <row r="61" spans="1:24" ht="13.5">
      <c r="A61" t="e">
        <f t="shared" si="1"/>
        <v>#REF!</v>
      </c>
      <c r="C61" s="1">
        <v>2.1</v>
      </c>
      <c r="D61" s="15">
        <v>1.8</v>
      </c>
      <c r="E61" s="18">
        <v>2</v>
      </c>
      <c r="F61" s="15">
        <v>2</v>
      </c>
      <c r="G61" s="18">
        <v>7.2</v>
      </c>
      <c r="H61" s="15">
        <v>1.5</v>
      </c>
      <c r="I61" s="18">
        <v>12</v>
      </c>
      <c r="J61" s="18">
        <v>22</v>
      </c>
      <c r="K61" s="18">
        <v>35</v>
      </c>
      <c r="L61" s="15">
        <v>0.6</v>
      </c>
      <c r="M61" s="18">
        <v>20</v>
      </c>
      <c r="N61" s="15">
        <v>0.3</v>
      </c>
      <c r="O61" s="20">
        <v>7.31</v>
      </c>
      <c r="P61" s="18">
        <v>7</v>
      </c>
      <c r="Q61" s="38"/>
      <c r="R61" s="18"/>
      <c r="S61" s="14">
        <v>73</v>
      </c>
      <c r="T61" s="22">
        <v>10</v>
      </c>
      <c r="U61" s="22">
        <v>1.6</v>
      </c>
      <c r="V61" s="14">
        <v>2</v>
      </c>
      <c r="W61" s="22">
        <v>40</v>
      </c>
      <c r="X61" s="9"/>
    </row>
    <row r="62" spans="1:23" ht="13.5">
      <c r="A62" t="e">
        <f t="shared" si="1"/>
        <v>#REF!</v>
      </c>
      <c r="C62" s="1">
        <v>2.5</v>
      </c>
      <c r="D62" s="15">
        <v>1.8</v>
      </c>
      <c r="E62" s="28">
        <v>2</v>
      </c>
      <c r="F62" s="15">
        <v>2</v>
      </c>
      <c r="G62" s="28">
        <v>7.2</v>
      </c>
      <c r="H62" s="2">
        <v>1.5</v>
      </c>
      <c r="I62" s="28">
        <v>12</v>
      </c>
      <c r="J62" s="28">
        <v>21</v>
      </c>
      <c r="K62" s="28">
        <v>34.5</v>
      </c>
      <c r="L62" s="27">
        <v>0.6</v>
      </c>
      <c r="M62" s="28">
        <v>0</v>
      </c>
      <c r="N62" s="15">
        <v>0.3</v>
      </c>
      <c r="O62" s="29">
        <v>7.31</v>
      </c>
      <c r="P62" s="28">
        <v>7</v>
      </c>
      <c r="Q62" s="40"/>
      <c r="R62" s="28"/>
      <c r="S62" s="2">
        <v>73</v>
      </c>
      <c r="T62" s="13">
        <v>10</v>
      </c>
      <c r="U62" s="21">
        <v>1</v>
      </c>
      <c r="V62" s="2">
        <v>2</v>
      </c>
      <c r="W62" s="13">
        <v>40</v>
      </c>
    </row>
    <row r="63" spans="1:24" ht="13.5">
      <c r="A63" t="e">
        <f t="shared" si="1"/>
        <v>#REF!</v>
      </c>
      <c r="C63" s="1">
        <v>2.6</v>
      </c>
      <c r="D63" s="15">
        <v>1.8</v>
      </c>
      <c r="E63" s="28">
        <v>2</v>
      </c>
      <c r="F63" s="15">
        <v>2</v>
      </c>
      <c r="G63" s="28">
        <v>7.2</v>
      </c>
      <c r="H63" s="2">
        <v>1.5</v>
      </c>
      <c r="I63" s="28">
        <v>12</v>
      </c>
      <c r="J63" s="28">
        <v>21</v>
      </c>
      <c r="K63" s="28">
        <v>34.5</v>
      </c>
      <c r="L63" s="27">
        <v>0.6</v>
      </c>
      <c r="M63" s="28">
        <v>0</v>
      </c>
      <c r="N63" s="15">
        <v>0.3</v>
      </c>
      <c r="O63" s="29">
        <v>7.31</v>
      </c>
      <c r="P63" s="28">
        <v>7</v>
      </c>
      <c r="Q63" s="40"/>
      <c r="R63" s="28"/>
      <c r="S63" s="2">
        <v>73</v>
      </c>
      <c r="T63" s="13">
        <v>10</v>
      </c>
      <c r="U63" s="21">
        <v>1</v>
      </c>
      <c r="V63" s="2">
        <v>2</v>
      </c>
      <c r="W63" s="13">
        <v>40</v>
      </c>
      <c r="X63" s="9"/>
    </row>
    <row r="64" spans="1:24" ht="13.5">
      <c r="A64" t="e">
        <f t="shared" si="1"/>
        <v>#REF!</v>
      </c>
      <c r="C64" s="1">
        <v>3.5</v>
      </c>
      <c r="D64" s="15">
        <v>1.8</v>
      </c>
      <c r="E64" s="7">
        <v>0</v>
      </c>
      <c r="F64" s="15">
        <v>2</v>
      </c>
      <c r="G64" s="7">
        <v>5.2</v>
      </c>
      <c r="H64" s="2">
        <v>1.5</v>
      </c>
      <c r="I64" s="7">
        <v>10</v>
      </c>
      <c r="J64" s="18">
        <v>19</v>
      </c>
      <c r="K64" s="18">
        <v>32.5</v>
      </c>
      <c r="L64" s="27">
        <v>0.6</v>
      </c>
      <c r="M64" s="24">
        <v>2</v>
      </c>
      <c r="N64" s="15">
        <v>0.3</v>
      </c>
      <c r="O64" s="20">
        <v>5.31</v>
      </c>
      <c r="P64" s="18">
        <v>5</v>
      </c>
      <c r="Q64" s="38"/>
      <c r="R64" s="18"/>
      <c r="S64" s="2">
        <v>73</v>
      </c>
      <c r="T64" s="13">
        <v>10</v>
      </c>
      <c r="U64" s="21">
        <v>1</v>
      </c>
      <c r="V64" s="2">
        <v>2</v>
      </c>
      <c r="W64" s="13">
        <v>40</v>
      </c>
      <c r="X64" s="9"/>
    </row>
    <row r="65" spans="1:24" ht="13.5">
      <c r="A65" t="e">
        <f t="shared" si="1"/>
        <v>#REF!</v>
      </c>
      <c r="C65" s="1">
        <v>3.9</v>
      </c>
      <c r="D65" s="15">
        <v>1.8</v>
      </c>
      <c r="E65" s="18">
        <v>2</v>
      </c>
      <c r="F65" s="15">
        <v>2</v>
      </c>
      <c r="G65" s="18">
        <v>7.2</v>
      </c>
      <c r="H65" s="15">
        <v>1.5</v>
      </c>
      <c r="I65" s="18">
        <v>12</v>
      </c>
      <c r="J65" s="18">
        <v>22</v>
      </c>
      <c r="K65" s="18">
        <v>35</v>
      </c>
      <c r="L65" s="14">
        <v>0.6</v>
      </c>
      <c r="M65" s="18">
        <v>0</v>
      </c>
      <c r="N65" s="15">
        <v>0.3</v>
      </c>
      <c r="O65" s="20">
        <v>7.31</v>
      </c>
      <c r="P65" s="18">
        <v>7</v>
      </c>
      <c r="Q65" s="38"/>
      <c r="R65" s="18"/>
      <c r="S65" s="15">
        <v>73</v>
      </c>
      <c r="T65" s="75">
        <v>10</v>
      </c>
      <c r="U65" s="75">
        <v>1.6</v>
      </c>
      <c r="V65" s="15">
        <v>2</v>
      </c>
      <c r="W65" s="21">
        <v>40</v>
      </c>
      <c r="X65" s="9"/>
    </row>
    <row r="66" spans="1:23" ht="13.5">
      <c r="A66" t="e">
        <f t="shared" si="1"/>
        <v>#REF!</v>
      </c>
      <c r="C66" s="1">
        <v>4</v>
      </c>
      <c r="D66" s="15">
        <v>1.8</v>
      </c>
      <c r="E66" s="7">
        <v>0</v>
      </c>
      <c r="F66" s="15">
        <v>2</v>
      </c>
      <c r="G66" s="7">
        <v>5.2</v>
      </c>
      <c r="H66" s="2">
        <v>1.5</v>
      </c>
      <c r="I66" s="7">
        <v>10</v>
      </c>
      <c r="J66" s="18">
        <v>19</v>
      </c>
      <c r="K66" s="18">
        <v>32.5</v>
      </c>
      <c r="L66" s="14">
        <v>0.6</v>
      </c>
      <c r="M66" s="18">
        <v>0</v>
      </c>
      <c r="N66" s="15">
        <v>0.3</v>
      </c>
      <c r="O66" s="20">
        <v>5.31</v>
      </c>
      <c r="P66" s="18">
        <v>5</v>
      </c>
      <c r="Q66" s="38"/>
      <c r="R66" s="18"/>
      <c r="S66" s="2">
        <v>73</v>
      </c>
      <c r="T66" s="76">
        <v>10</v>
      </c>
      <c r="U66" s="75">
        <v>1</v>
      </c>
      <c r="V66" s="2">
        <v>2</v>
      </c>
      <c r="W66" s="13">
        <v>40</v>
      </c>
    </row>
    <row r="67" spans="1:23" ht="13.5">
      <c r="A67" t="e">
        <f t="shared" si="1"/>
        <v>#REF!</v>
      </c>
      <c r="C67" s="1">
        <v>4</v>
      </c>
      <c r="D67" s="15">
        <v>1.8</v>
      </c>
      <c r="E67" s="28">
        <v>2</v>
      </c>
      <c r="F67" s="15">
        <v>2</v>
      </c>
      <c r="G67" s="28">
        <v>7.2</v>
      </c>
      <c r="H67" s="2">
        <v>1.5</v>
      </c>
      <c r="I67" s="28">
        <v>12</v>
      </c>
      <c r="J67" s="28">
        <v>21</v>
      </c>
      <c r="K67" s="28">
        <v>34.5</v>
      </c>
      <c r="L67" s="27">
        <v>0.6</v>
      </c>
      <c r="M67" s="28">
        <v>0</v>
      </c>
      <c r="N67" s="15">
        <v>0.3</v>
      </c>
      <c r="O67" s="29">
        <v>7.31</v>
      </c>
      <c r="P67" s="28">
        <v>7</v>
      </c>
      <c r="Q67" s="40"/>
      <c r="R67" s="28"/>
      <c r="S67" s="2">
        <v>73</v>
      </c>
      <c r="T67" s="76">
        <v>10</v>
      </c>
      <c r="U67" s="75">
        <v>1</v>
      </c>
      <c r="V67" s="2">
        <v>2</v>
      </c>
      <c r="W67" s="13">
        <v>40</v>
      </c>
    </row>
    <row r="68" spans="1:23" ht="13.5">
      <c r="A68" t="e">
        <f t="shared" si="1"/>
        <v>#REF!</v>
      </c>
      <c r="C68" s="1">
        <v>4</v>
      </c>
      <c r="D68" s="15">
        <v>1.8</v>
      </c>
      <c r="E68" s="28">
        <v>2</v>
      </c>
      <c r="F68" s="15">
        <v>2</v>
      </c>
      <c r="G68" s="28">
        <v>7.2</v>
      </c>
      <c r="H68" s="2">
        <v>1.5</v>
      </c>
      <c r="I68" s="28">
        <v>12</v>
      </c>
      <c r="J68" s="28">
        <v>21</v>
      </c>
      <c r="K68" s="28">
        <v>34.5</v>
      </c>
      <c r="L68" s="27">
        <v>0.6</v>
      </c>
      <c r="M68" s="28">
        <v>0</v>
      </c>
      <c r="N68" s="15">
        <v>0.3</v>
      </c>
      <c r="O68" s="29">
        <v>7.31</v>
      </c>
      <c r="P68" s="28">
        <v>7</v>
      </c>
      <c r="Q68" s="40"/>
      <c r="R68" s="28"/>
      <c r="S68" s="2">
        <v>73</v>
      </c>
      <c r="T68" s="13">
        <v>10</v>
      </c>
      <c r="U68" s="21">
        <v>1</v>
      </c>
      <c r="V68" s="2">
        <v>2</v>
      </c>
      <c r="W68" s="13">
        <v>40</v>
      </c>
    </row>
    <row r="69" spans="1:24" ht="13.5">
      <c r="A69" t="e">
        <f t="shared" si="1"/>
        <v>#REF!</v>
      </c>
      <c r="C69" s="1">
        <v>4</v>
      </c>
      <c r="D69" s="15">
        <v>1.8</v>
      </c>
      <c r="E69" s="28">
        <v>2</v>
      </c>
      <c r="F69" s="15">
        <v>2</v>
      </c>
      <c r="G69" s="28">
        <v>7.2</v>
      </c>
      <c r="H69" s="2">
        <v>1.5</v>
      </c>
      <c r="I69" s="28">
        <v>12</v>
      </c>
      <c r="J69" s="28">
        <v>21</v>
      </c>
      <c r="K69" s="28">
        <v>34.5</v>
      </c>
      <c r="L69" s="27">
        <v>0.6</v>
      </c>
      <c r="M69" s="28">
        <v>0</v>
      </c>
      <c r="N69" s="15">
        <v>0.3</v>
      </c>
      <c r="O69" s="29">
        <v>7.31</v>
      </c>
      <c r="P69" s="28">
        <v>7</v>
      </c>
      <c r="Q69" s="40"/>
      <c r="R69" s="28"/>
      <c r="S69" s="2">
        <v>73</v>
      </c>
      <c r="T69" s="13">
        <v>10</v>
      </c>
      <c r="U69" s="75">
        <v>1</v>
      </c>
      <c r="V69" s="2">
        <v>2</v>
      </c>
      <c r="W69" s="13">
        <v>40</v>
      </c>
      <c r="X69" s="9"/>
    </row>
    <row r="70" spans="1:23" ht="13.5">
      <c r="A70" t="e">
        <f t="shared" si="1"/>
        <v>#REF!</v>
      </c>
      <c r="C70" s="1">
        <v>4</v>
      </c>
      <c r="D70" s="15">
        <v>1.8</v>
      </c>
      <c r="E70" s="28">
        <v>2</v>
      </c>
      <c r="F70" s="15">
        <v>2</v>
      </c>
      <c r="G70" s="28">
        <v>7.2</v>
      </c>
      <c r="H70" s="14">
        <v>1.5</v>
      </c>
      <c r="I70" s="28">
        <v>12</v>
      </c>
      <c r="J70" s="28">
        <v>21</v>
      </c>
      <c r="K70" s="28">
        <v>35.5</v>
      </c>
      <c r="L70" s="27">
        <v>0.6</v>
      </c>
      <c r="M70" s="24">
        <v>5</v>
      </c>
      <c r="N70" s="15">
        <v>0.3</v>
      </c>
      <c r="O70" s="29">
        <v>7.31</v>
      </c>
      <c r="P70" s="28">
        <v>7</v>
      </c>
      <c r="Q70" s="40"/>
      <c r="R70" s="28"/>
      <c r="S70" s="2">
        <v>73</v>
      </c>
      <c r="T70" s="76">
        <v>10</v>
      </c>
      <c r="U70" s="75">
        <v>1</v>
      </c>
      <c r="V70" s="2">
        <v>2</v>
      </c>
      <c r="W70" s="13">
        <v>40</v>
      </c>
    </row>
    <row r="71" spans="1:23" ht="13.5">
      <c r="A71" t="e">
        <f t="shared" si="1"/>
        <v>#REF!</v>
      </c>
      <c r="C71" s="1">
        <v>4.2</v>
      </c>
      <c r="D71" s="14">
        <v>1.8</v>
      </c>
      <c r="E71" s="18">
        <v>2</v>
      </c>
      <c r="F71" s="14">
        <v>2</v>
      </c>
      <c r="G71" s="18">
        <v>7.2</v>
      </c>
      <c r="H71" s="2">
        <v>1.5</v>
      </c>
      <c r="I71" s="18">
        <v>12</v>
      </c>
      <c r="J71" s="18">
        <v>21</v>
      </c>
      <c r="K71" s="18">
        <v>35</v>
      </c>
      <c r="L71" s="15">
        <v>0.6</v>
      </c>
      <c r="M71" s="18">
        <v>0</v>
      </c>
      <c r="N71" s="15">
        <v>0.3</v>
      </c>
      <c r="O71" s="20">
        <v>7.31</v>
      </c>
      <c r="P71" s="18">
        <v>7</v>
      </c>
      <c r="Q71" s="38"/>
      <c r="R71" s="18"/>
      <c r="S71" s="2">
        <v>73</v>
      </c>
      <c r="T71" s="77">
        <v>10</v>
      </c>
      <c r="U71" s="77">
        <v>1.6</v>
      </c>
      <c r="V71" s="2">
        <v>2</v>
      </c>
      <c r="W71" s="13">
        <v>40</v>
      </c>
    </row>
    <row r="72" spans="1:24" ht="13.5">
      <c r="A72" t="e">
        <f aca="true" t="shared" si="2" ref="A72:A103">A71+1</f>
        <v>#REF!</v>
      </c>
      <c r="C72" s="1">
        <v>4.2</v>
      </c>
      <c r="D72" s="15">
        <v>1.8</v>
      </c>
      <c r="E72" s="18">
        <v>2</v>
      </c>
      <c r="F72" s="15">
        <v>2</v>
      </c>
      <c r="G72" s="18">
        <v>7.2</v>
      </c>
      <c r="H72" s="15">
        <v>1.5</v>
      </c>
      <c r="I72" s="18">
        <v>12</v>
      </c>
      <c r="J72" s="18">
        <v>22</v>
      </c>
      <c r="K72" s="18">
        <v>35</v>
      </c>
      <c r="L72" s="15">
        <v>0.6</v>
      </c>
      <c r="M72" s="24">
        <v>10</v>
      </c>
      <c r="N72" s="15">
        <v>0.3</v>
      </c>
      <c r="O72" s="20">
        <v>7.31</v>
      </c>
      <c r="P72" s="18">
        <v>7</v>
      </c>
      <c r="Q72" s="38"/>
      <c r="R72" s="18"/>
      <c r="S72" s="15">
        <v>73</v>
      </c>
      <c r="T72" s="21">
        <v>10</v>
      </c>
      <c r="U72" s="75">
        <v>1.6</v>
      </c>
      <c r="V72" s="15">
        <v>2</v>
      </c>
      <c r="W72" s="21">
        <v>40</v>
      </c>
      <c r="X72" s="9"/>
    </row>
    <row r="73" spans="1:23" ht="13.5">
      <c r="A73" t="e">
        <f t="shared" si="2"/>
        <v>#REF!</v>
      </c>
      <c r="C73" s="1">
        <v>4.3</v>
      </c>
      <c r="D73" s="15">
        <v>1.8</v>
      </c>
      <c r="E73" s="28">
        <v>2</v>
      </c>
      <c r="F73" s="15">
        <v>2</v>
      </c>
      <c r="G73" s="28">
        <v>7.2</v>
      </c>
      <c r="H73" s="27">
        <v>1.5</v>
      </c>
      <c r="I73" s="28">
        <v>12</v>
      </c>
      <c r="J73" s="28">
        <v>21</v>
      </c>
      <c r="K73" s="28">
        <v>35.5</v>
      </c>
      <c r="L73" s="27">
        <v>0.6</v>
      </c>
      <c r="M73" s="24">
        <v>10</v>
      </c>
      <c r="N73" s="15">
        <v>0.3</v>
      </c>
      <c r="O73" s="29">
        <v>7.31</v>
      </c>
      <c r="P73" s="28">
        <v>7</v>
      </c>
      <c r="Q73" s="40"/>
      <c r="R73" s="28"/>
      <c r="S73" s="2">
        <v>73</v>
      </c>
      <c r="T73" s="76">
        <v>10</v>
      </c>
      <c r="U73" s="75">
        <v>1</v>
      </c>
      <c r="V73" s="2">
        <v>2</v>
      </c>
      <c r="W73" s="13">
        <v>40</v>
      </c>
    </row>
    <row r="74" spans="1:23" ht="13.5">
      <c r="A74" t="e">
        <f t="shared" si="2"/>
        <v>#REF!</v>
      </c>
      <c r="C74" s="1">
        <v>4.5</v>
      </c>
      <c r="D74" s="15">
        <v>1.8</v>
      </c>
      <c r="E74" s="28">
        <v>2</v>
      </c>
      <c r="F74" s="15">
        <v>2</v>
      </c>
      <c r="G74" s="28">
        <v>7.2</v>
      </c>
      <c r="H74" s="27">
        <v>1.5</v>
      </c>
      <c r="I74" s="28">
        <v>12</v>
      </c>
      <c r="J74" s="28">
        <v>21</v>
      </c>
      <c r="K74" s="28">
        <v>35.5</v>
      </c>
      <c r="L74" s="27">
        <v>0.6</v>
      </c>
      <c r="M74" s="24">
        <v>0</v>
      </c>
      <c r="N74" s="15">
        <v>0.3</v>
      </c>
      <c r="O74" s="29">
        <v>7.31</v>
      </c>
      <c r="P74" s="28">
        <v>7</v>
      </c>
      <c r="Q74" s="40"/>
      <c r="R74" s="28"/>
      <c r="S74" s="2">
        <v>73</v>
      </c>
      <c r="T74" s="76">
        <v>10</v>
      </c>
      <c r="U74" s="75">
        <v>1</v>
      </c>
      <c r="V74" s="2">
        <v>2</v>
      </c>
      <c r="W74" s="13">
        <v>40</v>
      </c>
    </row>
    <row r="75" spans="1:23" ht="13.5">
      <c r="A75" t="e">
        <f t="shared" si="2"/>
        <v>#REF!</v>
      </c>
      <c r="C75" s="1">
        <v>5</v>
      </c>
      <c r="D75" s="15">
        <v>1.8</v>
      </c>
      <c r="E75" s="18">
        <v>2</v>
      </c>
      <c r="F75" s="15">
        <v>2</v>
      </c>
      <c r="G75" s="18">
        <v>7.2</v>
      </c>
      <c r="H75" s="14">
        <v>1.5</v>
      </c>
      <c r="I75" s="18">
        <v>12</v>
      </c>
      <c r="J75" s="18">
        <v>21</v>
      </c>
      <c r="K75" s="18">
        <v>35</v>
      </c>
      <c r="L75" s="15">
        <v>0.6</v>
      </c>
      <c r="M75" s="18">
        <v>0</v>
      </c>
      <c r="N75" s="15">
        <v>0.3</v>
      </c>
      <c r="O75" s="20">
        <v>7.31</v>
      </c>
      <c r="P75" s="18">
        <v>7</v>
      </c>
      <c r="Q75" s="38"/>
      <c r="R75" s="18"/>
      <c r="S75" s="15">
        <v>73</v>
      </c>
      <c r="T75" s="21">
        <v>10</v>
      </c>
      <c r="U75" s="21">
        <v>1.6</v>
      </c>
      <c r="V75" s="15">
        <v>2</v>
      </c>
      <c r="W75" s="21">
        <v>40</v>
      </c>
    </row>
    <row r="76" spans="1:23" ht="13.5">
      <c r="A76" t="e">
        <f t="shared" si="2"/>
        <v>#REF!</v>
      </c>
      <c r="C76" s="1">
        <v>5</v>
      </c>
      <c r="D76" s="15">
        <v>1.8</v>
      </c>
      <c r="E76" s="18">
        <v>2</v>
      </c>
      <c r="F76" s="15">
        <v>2</v>
      </c>
      <c r="G76" s="18">
        <v>7.2</v>
      </c>
      <c r="H76" s="15">
        <v>1.5</v>
      </c>
      <c r="I76" s="18">
        <v>12</v>
      </c>
      <c r="J76" s="18">
        <v>22</v>
      </c>
      <c r="K76" s="18">
        <v>35</v>
      </c>
      <c r="L76" s="15">
        <v>0.6</v>
      </c>
      <c r="M76" s="18">
        <v>0</v>
      </c>
      <c r="N76" s="15">
        <v>0.3</v>
      </c>
      <c r="O76" s="20">
        <v>7.31</v>
      </c>
      <c r="P76" s="18">
        <v>7</v>
      </c>
      <c r="Q76" s="38"/>
      <c r="R76" s="18"/>
      <c r="S76" s="15">
        <v>73</v>
      </c>
      <c r="T76" s="21">
        <v>10</v>
      </c>
      <c r="U76" s="21">
        <v>1.6</v>
      </c>
      <c r="V76" s="15">
        <v>2</v>
      </c>
      <c r="W76" s="21">
        <v>40</v>
      </c>
    </row>
    <row r="77" spans="1:23" ht="13.5">
      <c r="A77" t="e">
        <f t="shared" si="2"/>
        <v>#REF!</v>
      </c>
      <c r="C77" s="1">
        <v>5.6</v>
      </c>
      <c r="D77" s="15">
        <v>1.8</v>
      </c>
      <c r="E77" s="18">
        <v>2</v>
      </c>
      <c r="F77" s="15">
        <v>2</v>
      </c>
      <c r="G77" s="18">
        <v>7.2</v>
      </c>
      <c r="H77" s="15">
        <v>1.5</v>
      </c>
      <c r="I77" s="18">
        <v>12</v>
      </c>
      <c r="J77" s="18">
        <v>22</v>
      </c>
      <c r="K77" s="18">
        <v>35</v>
      </c>
      <c r="L77" s="15">
        <v>0.6</v>
      </c>
      <c r="M77" s="7">
        <v>0</v>
      </c>
      <c r="N77" s="15">
        <v>0.3</v>
      </c>
      <c r="O77" s="20">
        <v>7.31</v>
      </c>
      <c r="P77" s="18">
        <v>7</v>
      </c>
      <c r="Q77" s="38"/>
      <c r="R77" s="18"/>
      <c r="S77" s="15">
        <v>73</v>
      </c>
      <c r="T77" s="21">
        <v>10</v>
      </c>
      <c r="U77" s="21">
        <v>1.6</v>
      </c>
      <c r="V77" s="15">
        <v>2</v>
      </c>
      <c r="W77" s="21">
        <v>40</v>
      </c>
    </row>
    <row r="78" spans="1:24" ht="13.5">
      <c r="A78" t="e">
        <f t="shared" si="2"/>
        <v>#REF!</v>
      </c>
      <c r="C78" s="1">
        <v>6</v>
      </c>
      <c r="D78" s="15">
        <v>1.8</v>
      </c>
      <c r="E78" s="24">
        <v>2</v>
      </c>
      <c r="F78" s="15">
        <v>2</v>
      </c>
      <c r="G78" s="24">
        <v>7.2</v>
      </c>
      <c r="H78" s="2">
        <v>1.5</v>
      </c>
      <c r="I78" s="24">
        <v>12</v>
      </c>
      <c r="J78" s="24">
        <v>21</v>
      </c>
      <c r="K78" s="24">
        <v>34.5</v>
      </c>
      <c r="L78" s="27">
        <v>0.6</v>
      </c>
      <c r="M78" s="24">
        <v>0</v>
      </c>
      <c r="N78" s="15">
        <v>0.3</v>
      </c>
      <c r="O78" s="25">
        <v>7.31</v>
      </c>
      <c r="P78" s="24">
        <v>7</v>
      </c>
      <c r="Q78" s="39"/>
      <c r="R78" s="24"/>
      <c r="S78" s="2">
        <v>73</v>
      </c>
      <c r="T78" s="13">
        <v>10</v>
      </c>
      <c r="U78" s="21">
        <v>1</v>
      </c>
      <c r="V78" s="2">
        <v>2</v>
      </c>
      <c r="W78" s="13">
        <v>40</v>
      </c>
      <c r="X78" s="9"/>
    </row>
    <row r="79" spans="1:24" ht="13.5">
      <c r="A79" t="e">
        <f t="shared" si="2"/>
        <v>#REF!</v>
      </c>
      <c r="C79" s="1">
        <v>6</v>
      </c>
      <c r="D79" s="15">
        <v>1.8</v>
      </c>
      <c r="E79" s="28">
        <v>2</v>
      </c>
      <c r="F79" s="15">
        <v>2</v>
      </c>
      <c r="G79" s="28">
        <v>7.2</v>
      </c>
      <c r="H79" s="2">
        <v>1.5</v>
      </c>
      <c r="I79" s="28">
        <v>12</v>
      </c>
      <c r="J79" s="28">
        <v>21</v>
      </c>
      <c r="K79" s="28">
        <v>35.5</v>
      </c>
      <c r="L79" s="27">
        <v>0.6</v>
      </c>
      <c r="M79" s="28">
        <v>0</v>
      </c>
      <c r="N79" s="15">
        <v>0.3</v>
      </c>
      <c r="O79" s="29">
        <v>7.31</v>
      </c>
      <c r="P79" s="28">
        <v>7</v>
      </c>
      <c r="Q79" s="40"/>
      <c r="R79" s="28"/>
      <c r="S79" s="2">
        <v>73</v>
      </c>
      <c r="T79" s="13">
        <v>10</v>
      </c>
      <c r="U79" s="21">
        <v>1</v>
      </c>
      <c r="V79" s="2">
        <v>2</v>
      </c>
      <c r="W79" s="13">
        <v>40</v>
      </c>
      <c r="X79" s="9"/>
    </row>
    <row r="80" spans="1:24" ht="13.5">
      <c r="A80" t="e">
        <f t="shared" si="2"/>
        <v>#REF!</v>
      </c>
      <c r="C80" s="1">
        <v>6.6</v>
      </c>
      <c r="D80" s="15">
        <v>1.8</v>
      </c>
      <c r="E80" s="18">
        <v>2</v>
      </c>
      <c r="F80" s="15">
        <v>2</v>
      </c>
      <c r="G80" s="18">
        <v>7.2</v>
      </c>
      <c r="H80" s="15">
        <v>1.5</v>
      </c>
      <c r="I80" s="18">
        <v>12</v>
      </c>
      <c r="J80" s="24">
        <v>21</v>
      </c>
      <c r="K80" s="18">
        <v>35</v>
      </c>
      <c r="L80" s="15">
        <v>0.6</v>
      </c>
      <c r="M80" s="7">
        <v>0</v>
      </c>
      <c r="N80" s="15">
        <v>0.3</v>
      </c>
      <c r="O80" s="20">
        <v>7.31</v>
      </c>
      <c r="P80" s="18">
        <v>7</v>
      </c>
      <c r="Q80" s="38"/>
      <c r="R80" s="18"/>
      <c r="S80" s="15">
        <v>73</v>
      </c>
      <c r="T80" s="75">
        <v>10</v>
      </c>
      <c r="U80" s="75">
        <v>1.6</v>
      </c>
      <c r="V80" s="15">
        <v>2</v>
      </c>
      <c r="W80" s="21">
        <v>40</v>
      </c>
      <c r="X80" s="9"/>
    </row>
    <row r="81" spans="1:23" ht="13.5">
      <c r="A81" t="e">
        <f t="shared" si="2"/>
        <v>#REF!</v>
      </c>
      <c r="C81" s="1">
        <v>6.8</v>
      </c>
      <c r="D81" s="15">
        <v>1.8</v>
      </c>
      <c r="E81" s="18">
        <v>2</v>
      </c>
      <c r="F81" s="15">
        <v>2</v>
      </c>
      <c r="G81" s="18">
        <v>7.2</v>
      </c>
      <c r="H81" s="15">
        <v>1.5</v>
      </c>
      <c r="I81" s="18">
        <v>12</v>
      </c>
      <c r="J81" s="18">
        <v>22</v>
      </c>
      <c r="K81" s="18">
        <v>35</v>
      </c>
      <c r="L81" s="15">
        <v>0.6</v>
      </c>
      <c r="M81" s="7">
        <v>0</v>
      </c>
      <c r="N81" s="15">
        <v>0.3</v>
      </c>
      <c r="O81" s="20">
        <v>7.31</v>
      </c>
      <c r="P81" s="18">
        <v>7</v>
      </c>
      <c r="Q81" s="38"/>
      <c r="R81" s="18"/>
      <c r="S81" s="15">
        <v>73</v>
      </c>
      <c r="T81" s="21">
        <v>10</v>
      </c>
      <c r="U81" s="21">
        <v>1.6</v>
      </c>
      <c r="V81" s="15">
        <v>2</v>
      </c>
      <c r="W81" s="21">
        <v>40</v>
      </c>
    </row>
    <row r="82" spans="1:23" ht="13.5">
      <c r="A82" t="e">
        <f t="shared" si="2"/>
        <v>#REF!</v>
      </c>
      <c r="C82" s="1">
        <v>6.8</v>
      </c>
      <c r="D82" s="15">
        <v>1.8</v>
      </c>
      <c r="E82" s="18">
        <v>2</v>
      </c>
      <c r="F82" s="15">
        <v>2</v>
      </c>
      <c r="G82" s="18">
        <v>7.2</v>
      </c>
      <c r="H82" s="14">
        <v>1.5</v>
      </c>
      <c r="I82" s="24">
        <v>12</v>
      </c>
      <c r="J82" s="24">
        <v>21</v>
      </c>
      <c r="K82" s="24">
        <v>35</v>
      </c>
      <c r="L82" s="14">
        <v>0.6</v>
      </c>
      <c r="M82" s="24">
        <v>0</v>
      </c>
      <c r="N82" s="14">
        <v>0.3</v>
      </c>
      <c r="O82" s="25">
        <v>7.31</v>
      </c>
      <c r="P82" s="24">
        <v>7</v>
      </c>
      <c r="Q82" s="39"/>
      <c r="R82" s="24"/>
      <c r="S82" s="14">
        <v>73</v>
      </c>
      <c r="T82" s="22">
        <v>10</v>
      </c>
      <c r="U82" s="22">
        <v>1.6</v>
      </c>
      <c r="V82" s="14">
        <v>2</v>
      </c>
      <c r="W82" s="22">
        <v>40</v>
      </c>
    </row>
    <row r="83" spans="1:24" ht="13.5">
      <c r="A83" t="e">
        <f t="shared" si="2"/>
        <v>#REF!</v>
      </c>
      <c r="C83" s="33">
        <v>6.8</v>
      </c>
      <c r="D83" s="15">
        <v>1.8</v>
      </c>
      <c r="E83" s="18">
        <v>2</v>
      </c>
      <c r="F83" s="15">
        <v>2</v>
      </c>
      <c r="G83" s="18">
        <v>7.2</v>
      </c>
      <c r="H83" s="15">
        <v>1.5</v>
      </c>
      <c r="I83" s="18">
        <v>12</v>
      </c>
      <c r="J83" s="18">
        <v>21</v>
      </c>
      <c r="K83" s="18">
        <v>35</v>
      </c>
      <c r="L83" s="15">
        <v>0.6</v>
      </c>
      <c r="M83" s="18">
        <v>0</v>
      </c>
      <c r="N83" s="15">
        <v>0.3</v>
      </c>
      <c r="O83" s="20">
        <v>7.31</v>
      </c>
      <c r="P83" s="18">
        <v>7</v>
      </c>
      <c r="Q83" s="38"/>
      <c r="R83" s="18"/>
      <c r="S83" s="15">
        <v>73</v>
      </c>
      <c r="T83" s="21">
        <v>10</v>
      </c>
      <c r="U83" s="21">
        <v>1.7</v>
      </c>
      <c r="V83" s="15">
        <v>2</v>
      </c>
      <c r="W83" s="21">
        <v>40</v>
      </c>
      <c r="X83" s="9"/>
    </row>
    <row r="84" spans="1:24" ht="13.5">
      <c r="A84" t="e">
        <f t="shared" si="2"/>
        <v>#REF!</v>
      </c>
      <c r="D84" s="15">
        <v>1.8</v>
      </c>
      <c r="E84" s="28">
        <v>2</v>
      </c>
      <c r="F84" s="15">
        <v>2</v>
      </c>
      <c r="G84" s="28">
        <v>7.2</v>
      </c>
      <c r="H84" s="14">
        <v>1.3</v>
      </c>
      <c r="I84" s="28">
        <v>12</v>
      </c>
      <c r="J84" s="28">
        <v>21</v>
      </c>
      <c r="K84" s="28">
        <v>35.5</v>
      </c>
      <c r="L84" s="27">
        <v>0.6</v>
      </c>
      <c r="M84" s="28">
        <v>0</v>
      </c>
      <c r="N84" s="15">
        <v>0.3</v>
      </c>
      <c r="O84" s="29">
        <v>7.31</v>
      </c>
      <c r="P84" s="28">
        <v>7</v>
      </c>
      <c r="Q84" s="40"/>
      <c r="R84" s="28"/>
      <c r="S84" s="2">
        <v>73</v>
      </c>
      <c r="T84" s="76">
        <v>10</v>
      </c>
      <c r="U84" s="75">
        <v>1</v>
      </c>
      <c r="V84" s="2">
        <v>2</v>
      </c>
      <c r="W84" s="13">
        <v>40</v>
      </c>
      <c r="X84" s="9"/>
    </row>
    <row r="85" spans="1:24" ht="13.5">
      <c r="A85" t="e">
        <f t="shared" si="2"/>
        <v>#REF!</v>
      </c>
      <c r="D85" s="15">
        <v>1.8</v>
      </c>
      <c r="E85" s="28">
        <v>2</v>
      </c>
      <c r="F85" s="15">
        <v>2</v>
      </c>
      <c r="G85" s="28">
        <v>7.2</v>
      </c>
      <c r="H85" s="2">
        <v>1.5</v>
      </c>
      <c r="I85" s="28">
        <v>12</v>
      </c>
      <c r="J85" s="28">
        <v>21</v>
      </c>
      <c r="K85" s="28">
        <v>34.5</v>
      </c>
      <c r="L85" s="27">
        <v>0.6</v>
      </c>
      <c r="M85" s="28">
        <v>0</v>
      </c>
      <c r="N85" s="15">
        <v>0.3</v>
      </c>
      <c r="O85" s="29">
        <v>7.31</v>
      </c>
      <c r="P85" s="28">
        <v>7</v>
      </c>
      <c r="Q85" s="40"/>
      <c r="R85" s="28"/>
      <c r="S85" s="2">
        <v>73</v>
      </c>
      <c r="T85" s="76">
        <v>10</v>
      </c>
      <c r="U85" s="75">
        <v>1</v>
      </c>
      <c r="V85" s="2">
        <v>2</v>
      </c>
      <c r="W85" s="13">
        <v>40</v>
      </c>
      <c r="X85" s="9"/>
    </row>
    <row r="86" spans="1:23" ht="13.5">
      <c r="A86" t="e">
        <f t="shared" si="2"/>
        <v>#REF!</v>
      </c>
      <c r="D86" s="15">
        <v>1.8</v>
      </c>
      <c r="E86" s="28">
        <v>2</v>
      </c>
      <c r="F86" s="15">
        <v>2</v>
      </c>
      <c r="G86" s="28">
        <v>7.2</v>
      </c>
      <c r="H86" s="2">
        <v>1.5</v>
      </c>
      <c r="I86" s="28">
        <v>12</v>
      </c>
      <c r="J86" s="28">
        <v>21</v>
      </c>
      <c r="K86" s="28">
        <v>34.5</v>
      </c>
      <c r="L86" s="27">
        <v>0.6</v>
      </c>
      <c r="M86" s="28">
        <v>0</v>
      </c>
      <c r="N86" s="15">
        <v>0.3</v>
      </c>
      <c r="O86" s="29">
        <v>7.31</v>
      </c>
      <c r="P86" s="28">
        <v>7</v>
      </c>
      <c r="Q86" s="40"/>
      <c r="R86" s="28"/>
      <c r="S86" s="2">
        <v>73</v>
      </c>
      <c r="T86" s="13">
        <v>10</v>
      </c>
      <c r="U86" s="21">
        <v>1</v>
      </c>
      <c r="V86" s="2">
        <v>2</v>
      </c>
      <c r="W86" s="13">
        <v>40</v>
      </c>
    </row>
    <row r="87" spans="1:24" ht="13.5">
      <c r="A87" t="e">
        <f t="shared" si="2"/>
        <v>#REF!</v>
      </c>
      <c r="D87" s="15">
        <v>1.8</v>
      </c>
      <c r="E87" s="28">
        <v>2</v>
      </c>
      <c r="F87" s="15">
        <v>2</v>
      </c>
      <c r="G87" s="28">
        <v>7.2</v>
      </c>
      <c r="H87" s="27">
        <v>1.5</v>
      </c>
      <c r="I87" s="28">
        <v>12</v>
      </c>
      <c r="J87" s="28">
        <v>21</v>
      </c>
      <c r="K87" s="28">
        <v>35.5</v>
      </c>
      <c r="L87" s="14">
        <v>0.6</v>
      </c>
      <c r="M87" s="24">
        <v>2</v>
      </c>
      <c r="N87" s="15">
        <v>0.3</v>
      </c>
      <c r="O87" s="29">
        <v>7.31</v>
      </c>
      <c r="P87" s="28">
        <v>7</v>
      </c>
      <c r="Q87" s="40"/>
      <c r="R87" s="28"/>
      <c r="S87" s="2">
        <v>73</v>
      </c>
      <c r="T87" s="76">
        <v>10</v>
      </c>
      <c r="U87" s="75">
        <v>1</v>
      </c>
      <c r="V87" s="2">
        <v>2</v>
      </c>
      <c r="W87" s="13">
        <v>40</v>
      </c>
      <c r="X87" s="9"/>
    </row>
    <row r="88" spans="1:24" ht="13.5">
      <c r="A88" t="e">
        <f t="shared" si="2"/>
        <v>#REF!</v>
      </c>
      <c r="D88" s="15">
        <v>1.8</v>
      </c>
      <c r="E88" s="28">
        <v>2</v>
      </c>
      <c r="F88" s="15">
        <v>2</v>
      </c>
      <c r="G88" s="28">
        <v>7.2</v>
      </c>
      <c r="H88" s="27">
        <v>1.5</v>
      </c>
      <c r="I88" s="28">
        <v>12</v>
      </c>
      <c r="J88" s="28">
        <v>21</v>
      </c>
      <c r="K88" s="28">
        <v>35.5</v>
      </c>
      <c r="L88" s="27">
        <v>0.6</v>
      </c>
      <c r="M88" s="24">
        <v>0</v>
      </c>
      <c r="N88" s="15">
        <v>0.3</v>
      </c>
      <c r="O88" s="29">
        <v>7.31</v>
      </c>
      <c r="P88" s="28">
        <v>7</v>
      </c>
      <c r="Q88" s="40"/>
      <c r="R88" s="28"/>
      <c r="S88" s="14">
        <v>75</v>
      </c>
      <c r="T88" s="76">
        <v>10</v>
      </c>
      <c r="U88" s="75">
        <v>1</v>
      </c>
      <c r="V88" s="2">
        <v>2</v>
      </c>
      <c r="W88" s="13">
        <v>40</v>
      </c>
      <c r="X88" s="9"/>
    </row>
    <row r="89" spans="1:24" ht="13.5">
      <c r="A89" t="e">
        <f t="shared" si="2"/>
        <v>#REF!</v>
      </c>
      <c r="D89" s="15">
        <v>1.8</v>
      </c>
      <c r="E89" s="28">
        <v>2</v>
      </c>
      <c r="F89" s="15">
        <v>2</v>
      </c>
      <c r="G89" s="28">
        <v>7.2</v>
      </c>
      <c r="H89" s="27">
        <v>1.5</v>
      </c>
      <c r="I89" s="28">
        <v>12</v>
      </c>
      <c r="J89" s="28">
        <v>21</v>
      </c>
      <c r="K89" s="28">
        <v>35.5</v>
      </c>
      <c r="L89" s="27">
        <v>0.6</v>
      </c>
      <c r="M89" s="28">
        <v>0</v>
      </c>
      <c r="N89" s="15">
        <v>0.3</v>
      </c>
      <c r="O89" s="29">
        <v>7.31</v>
      </c>
      <c r="P89" s="28">
        <v>7</v>
      </c>
      <c r="Q89" s="40"/>
      <c r="R89" s="28"/>
      <c r="S89" s="14">
        <v>72</v>
      </c>
      <c r="T89" s="77">
        <v>9</v>
      </c>
      <c r="U89" s="75">
        <v>1</v>
      </c>
      <c r="V89" s="2">
        <v>2</v>
      </c>
      <c r="W89" s="13">
        <v>40</v>
      </c>
      <c r="X89" s="9"/>
    </row>
    <row r="90" spans="1:24" ht="13.5">
      <c r="A90" t="e">
        <f t="shared" si="2"/>
        <v>#REF!</v>
      </c>
      <c r="D90" s="31">
        <v>1</v>
      </c>
      <c r="E90" s="28">
        <v>2</v>
      </c>
      <c r="F90" s="14">
        <v>1.2</v>
      </c>
      <c r="G90" s="28">
        <v>7.2</v>
      </c>
      <c r="H90" s="27">
        <v>1.5</v>
      </c>
      <c r="I90" s="28">
        <v>12</v>
      </c>
      <c r="J90" s="28">
        <v>21</v>
      </c>
      <c r="K90" s="28">
        <v>35.5</v>
      </c>
      <c r="L90" s="27">
        <v>0.6</v>
      </c>
      <c r="M90" s="28">
        <v>0</v>
      </c>
      <c r="N90" s="15">
        <v>0.3</v>
      </c>
      <c r="O90" s="29">
        <v>7.31</v>
      </c>
      <c r="P90" s="28">
        <v>7</v>
      </c>
      <c r="Q90" s="40"/>
      <c r="R90" s="28"/>
      <c r="S90" s="27">
        <v>72</v>
      </c>
      <c r="T90" s="30">
        <v>9</v>
      </c>
      <c r="U90" s="21">
        <v>1</v>
      </c>
      <c r="V90" s="2">
        <v>2</v>
      </c>
      <c r="W90" s="13">
        <v>40</v>
      </c>
      <c r="X90" s="9"/>
    </row>
    <row r="91" spans="1:25" ht="13.5">
      <c r="A91" s="11" t="e">
        <f t="shared" si="2"/>
        <v>#REF!</v>
      </c>
      <c r="B91" s="55"/>
      <c r="C91" s="23"/>
      <c r="D91" s="31">
        <v>1</v>
      </c>
      <c r="E91" s="24">
        <v>2</v>
      </c>
      <c r="F91" s="14">
        <v>1.2</v>
      </c>
      <c r="G91" s="24">
        <v>7.2</v>
      </c>
      <c r="H91" s="14">
        <v>1.5</v>
      </c>
      <c r="I91" s="24">
        <v>12</v>
      </c>
      <c r="J91" s="24">
        <v>21</v>
      </c>
      <c r="K91" s="24">
        <v>35.5</v>
      </c>
      <c r="L91" s="14">
        <v>0.6</v>
      </c>
      <c r="M91" s="24">
        <v>0</v>
      </c>
      <c r="N91" s="14">
        <v>0.3</v>
      </c>
      <c r="O91" s="25">
        <v>7.31</v>
      </c>
      <c r="P91" s="24">
        <v>7</v>
      </c>
      <c r="Q91" s="39"/>
      <c r="R91" s="24"/>
      <c r="S91" s="14">
        <v>72</v>
      </c>
      <c r="T91" s="22">
        <v>9</v>
      </c>
      <c r="U91" s="22">
        <v>1.6</v>
      </c>
      <c r="V91" s="14">
        <v>2</v>
      </c>
      <c r="W91" s="22">
        <v>40</v>
      </c>
      <c r="Y91" s="62">
        <v>38524</v>
      </c>
    </row>
    <row r="92" spans="1:24" ht="13.5">
      <c r="A92" t="e">
        <f t="shared" si="2"/>
        <v>#REF!</v>
      </c>
      <c r="C92" s="1">
        <v>0.6</v>
      </c>
      <c r="D92" s="15">
        <v>1.8</v>
      </c>
      <c r="E92" s="18">
        <v>2</v>
      </c>
      <c r="F92" s="15">
        <v>2</v>
      </c>
      <c r="G92" s="18">
        <v>7.2</v>
      </c>
      <c r="H92" s="15">
        <v>1.5</v>
      </c>
      <c r="I92" s="18">
        <v>12</v>
      </c>
      <c r="J92" s="18">
        <v>22</v>
      </c>
      <c r="K92" s="18">
        <v>35</v>
      </c>
      <c r="L92" s="15">
        <v>1</v>
      </c>
      <c r="M92" s="18">
        <v>20</v>
      </c>
      <c r="N92" s="15">
        <v>0.3</v>
      </c>
      <c r="O92" s="20">
        <v>7.31</v>
      </c>
      <c r="P92" s="18">
        <v>7</v>
      </c>
      <c r="Q92" s="38"/>
      <c r="R92" s="18"/>
      <c r="S92" s="15">
        <v>73</v>
      </c>
      <c r="T92" s="75">
        <v>10</v>
      </c>
      <c r="U92" s="75">
        <v>1.6</v>
      </c>
      <c r="V92" s="15">
        <v>2</v>
      </c>
      <c r="W92" s="21">
        <v>40</v>
      </c>
      <c r="X92" s="9"/>
    </row>
    <row r="93" spans="1:24" ht="13.5">
      <c r="A93" t="e">
        <f t="shared" si="2"/>
        <v>#REF!</v>
      </c>
      <c r="D93" s="15">
        <v>1.8</v>
      </c>
      <c r="E93" s="7">
        <v>0</v>
      </c>
      <c r="F93" s="15">
        <v>2</v>
      </c>
      <c r="G93" s="7">
        <v>5.2</v>
      </c>
      <c r="H93" s="2">
        <v>1.5</v>
      </c>
      <c r="I93" s="7">
        <v>10</v>
      </c>
      <c r="J93" s="18">
        <v>19</v>
      </c>
      <c r="K93" s="18">
        <v>32.5</v>
      </c>
      <c r="L93" s="15">
        <v>1</v>
      </c>
      <c r="M93" s="18">
        <v>0</v>
      </c>
      <c r="N93" s="16">
        <v>0.3</v>
      </c>
      <c r="O93" s="20">
        <v>5.31</v>
      </c>
      <c r="P93" s="18">
        <v>5</v>
      </c>
      <c r="Q93" s="38"/>
      <c r="R93" s="18"/>
      <c r="S93" s="2">
        <v>73</v>
      </c>
      <c r="T93" s="76">
        <v>10</v>
      </c>
      <c r="U93" s="88">
        <v>1.9</v>
      </c>
      <c r="V93" s="2">
        <v>2</v>
      </c>
      <c r="W93" s="13">
        <v>40</v>
      </c>
      <c r="X93" s="9"/>
    </row>
    <row r="94" spans="1:23" ht="13.5" customHeight="1">
      <c r="A94" t="e">
        <f t="shared" si="2"/>
        <v>#REF!</v>
      </c>
      <c r="D94" s="15">
        <v>1.8</v>
      </c>
      <c r="E94" s="28">
        <v>2</v>
      </c>
      <c r="F94" s="15">
        <v>2</v>
      </c>
      <c r="G94" s="28">
        <v>7.2</v>
      </c>
      <c r="H94" s="27">
        <v>1.5</v>
      </c>
      <c r="I94" s="28">
        <v>12</v>
      </c>
      <c r="J94" s="28">
        <v>21</v>
      </c>
      <c r="K94" s="28">
        <v>35.5</v>
      </c>
      <c r="L94" s="14">
        <v>1</v>
      </c>
      <c r="M94" s="28">
        <v>0</v>
      </c>
      <c r="N94" s="15">
        <v>0.3</v>
      </c>
      <c r="O94" s="29">
        <v>7.31</v>
      </c>
      <c r="P94" s="28">
        <v>7</v>
      </c>
      <c r="Q94" s="40"/>
      <c r="R94" s="28"/>
      <c r="S94" s="2">
        <v>73</v>
      </c>
      <c r="T94" s="13">
        <v>10</v>
      </c>
      <c r="U94" s="21">
        <v>1</v>
      </c>
      <c r="V94" s="2">
        <v>2</v>
      </c>
      <c r="W94" s="13">
        <v>40</v>
      </c>
    </row>
    <row r="95" spans="1:18" ht="13.5">
      <c r="A95" t="e">
        <f t="shared" si="2"/>
        <v>#REF!</v>
      </c>
      <c r="C95" s="1">
        <v>0</v>
      </c>
      <c r="N95" s="15">
        <v>0.3</v>
      </c>
      <c r="O95" s="20">
        <v>7.31</v>
      </c>
      <c r="P95" s="18">
        <v>7</v>
      </c>
      <c r="Q95" s="38"/>
      <c r="R95" s="18"/>
    </row>
    <row r="96" spans="1:23" ht="13.5">
      <c r="A96" t="e">
        <f t="shared" si="2"/>
        <v>#REF!</v>
      </c>
      <c r="C96" s="1">
        <v>0.2</v>
      </c>
      <c r="D96" s="2">
        <v>1</v>
      </c>
      <c r="E96" s="7">
        <v>0</v>
      </c>
      <c r="F96" s="2">
        <v>1</v>
      </c>
      <c r="G96" s="7">
        <v>5.2</v>
      </c>
      <c r="H96" s="2">
        <v>1</v>
      </c>
      <c r="I96" s="7">
        <v>10</v>
      </c>
      <c r="J96" s="7">
        <v>19</v>
      </c>
      <c r="K96" s="7">
        <v>30.7</v>
      </c>
      <c r="N96" s="2">
        <v>0.3</v>
      </c>
      <c r="O96" s="8">
        <v>8.91</v>
      </c>
      <c r="P96" s="7">
        <v>8</v>
      </c>
      <c r="S96" s="2">
        <v>73</v>
      </c>
      <c r="T96">
        <v>10</v>
      </c>
      <c r="U96">
        <v>2</v>
      </c>
      <c r="V96" s="2">
        <v>2</v>
      </c>
      <c r="W96" s="10">
        <v>50</v>
      </c>
    </row>
    <row r="97" spans="1:24" ht="13.5">
      <c r="A97" t="e">
        <f t="shared" si="2"/>
        <v>#REF!</v>
      </c>
      <c r="D97" s="15">
        <v>1.8</v>
      </c>
      <c r="E97" s="28">
        <v>2</v>
      </c>
      <c r="F97" s="15">
        <v>2</v>
      </c>
      <c r="G97" s="28">
        <v>7.2</v>
      </c>
      <c r="H97" s="27">
        <v>1.5</v>
      </c>
      <c r="I97" s="28">
        <v>12</v>
      </c>
      <c r="J97" s="28">
        <v>21</v>
      </c>
      <c r="K97" s="28">
        <v>35.5</v>
      </c>
      <c r="L97" s="14"/>
      <c r="M97" s="28"/>
      <c r="N97" s="15">
        <v>0.3</v>
      </c>
      <c r="O97" s="29">
        <v>7.31</v>
      </c>
      <c r="P97" s="28">
        <v>7</v>
      </c>
      <c r="Q97" s="40"/>
      <c r="R97" s="28"/>
      <c r="S97" s="2">
        <v>73</v>
      </c>
      <c r="T97" s="13">
        <v>10</v>
      </c>
      <c r="U97" s="75">
        <v>1</v>
      </c>
      <c r="V97" s="2">
        <v>2</v>
      </c>
      <c r="W97" s="13">
        <v>40</v>
      </c>
      <c r="X97" s="9"/>
    </row>
    <row r="98" spans="1:24" ht="13.5">
      <c r="A98" t="e">
        <f t="shared" si="2"/>
        <v>#REF!</v>
      </c>
      <c r="C98" s="1">
        <v>0</v>
      </c>
      <c r="D98" s="15">
        <v>1.5</v>
      </c>
      <c r="E98" s="7">
        <v>2</v>
      </c>
      <c r="F98" s="15">
        <v>1.7</v>
      </c>
      <c r="G98" s="7">
        <v>7.2</v>
      </c>
      <c r="H98" s="15">
        <v>1.5</v>
      </c>
      <c r="I98" s="18">
        <v>12</v>
      </c>
      <c r="J98" s="18">
        <v>21</v>
      </c>
      <c r="K98" s="18">
        <v>35</v>
      </c>
      <c r="L98" s="15">
        <v>0.6</v>
      </c>
      <c r="M98" s="18">
        <v>0</v>
      </c>
      <c r="N98" s="14">
        <v>0.4</v>
      </c>
      <c r="O98" s="20">
        <v>7.31</v>
      </c>
      <c r="P98" s="18">
        <v>7</v>
      </c>
      <c r="Q98" s="38"/>
      <c r="R98" s="18"/>
      <c r="S98" s="15">
        <v>73</v>
      </c>
      <c r="T98" s="75">
        <v>10</v>
      </c>
      <c r="U98" s="75">
        <v>1.7</v>
      </c>
      <c r="V98" s="15">
        <v>2</v>
      </c>
      <c r="W98" s="21">
        <v>40</v>
      </c>
      <c r="X98" s="9"/>
    </row>
    <row r="99" spans="1:23" ht="13.5">
      <c r="A99" t="e">
        <f t="shared" si="2"/>
        <v>#REF!</v>
      </c>
      <c r="C99" s="1">
        <v>0</v>
      </c>
      <c r="D99" s="15">
        <v>1.5</v>
      </c>
      <c r="E99" s="7">
        <v>2</v>
      </c>
      <c r="F99" s="15">
        <v>1.7</v>
      </c>
      <c r="G99" s="7">
        <v>7.2</v>
      </c>
      <c r="H99" s="15">
        <v>1.5</v>
      </c>
      <c r="I99" s="18">
        <v>12</v>
      </c>
      <c r="J99" s="18">
        <v>21</v>
      </c>
      <c r="K99" s="18">
        <v>35</v>
      </c>
      <c r="L99" s="15">
        <v>0.6</v>
      </c>
      <c r="M99" s="18">
        <v>0</v>
      </c>
      <c r="N99" s="15">
        <v>0.4</v>
      </c>
      <c r="O99" s="20">
        <v>22.31</v>
      </c>
      <c r="P99" s="18">
        <v>22</v>
      </c>
      <c r="Q99" s="38"/>
      <c r="R99" s="18"/>
      <c r="S99" s="15">
        <v>73</v>
      </c>
      <c r="T99" s="21">
        <v>10</v>
      </c>
      <c r="U99" s="21">
        <v>1.7</v>
      </c>
      <c r="V99" s="15">
        <v>2</v>
      </c>
      <c r="W99" s="21">
        <v>40</v>
      </c>
    </row>
    <row r="100" spans="1:23" ht="13.5">
      <c r="A100" t="e">
        <f t="shared" si="2"/>
        <v>#REF!</v>
      </c>
      <c r="C100" s="1">
        <v>0</v>
      </c>
      <c r="D100" s="15">
        <v>1.5</v>
      </c>
      <c r="E100" s="7">
        <v>2</v>
      </c>
      <c r="F100" s="15">
        <v>1.7</v>
      </c>
      <c r="G100" s="7">
        <v>7.2</v>
      </c>
      <c r="H100" s="15">
        <v>1.5</v>
      </c>
      <c r="I100" s="18">
        <v>12</v>
      </c>
      <c r="J100" s="18">
        <v>21</v>
      </c>
      <c r="K100" s="18">
        <v>35</v>
      </c>
      <c r="L100" s="15">
        <v>0.6</v>
      </c>
      <c r="M100" s="18">
        <v>0</v>
      </c>
      <c r="N100" s="15">
        <v>0.4</v>
      </c>
      <c r="O100" s="20">
        <v>22.31</v>
      </c>
      <c r="P100" s="18">
        <v>22</v>
      </c>
      <c r="Q100" s="38"/>
      <c r="R100" s="18"/>
      <c r="S100" s="15">
        <v>73</v>
      </c>
      <c r="T100" s="21">
        <v>10</v>
      </c>
      <c r="U100" s="21">
        <v>1.7</v>
      </c>
      <c r="V100" s="15">
        <v>2</v>
      </c>
      <c r="W100" s="21">
        <v>40</v>
      </c>
    </row>
    <row r="101" spans="1:23" ht="13.5">
      <c r="A101" t="e">
        <f t="shared" si="2"/>
        <v>#REF!</v>
      </c>
      <c r="C101" s="1">
        <v>0</v>
      </c>
      <c r="D101" s="15">
        <v>1.5</v>
      </c>
      <c r="E101" s="7">
        <v>2</v>
      </c>
      <c r="F101" s="15">
        <v>1.7</v>
      </c>
      <c r="G101" s="7">
        <v>7.2</v>
      </c>
      <c r="H101" s="15">
        <v>1.5</v>
      </c>
      <c r="I101" s="18">
        <v>12</v>
      </c>
      <c r="J101" s="18">
        <v>21</v>
      </c>
      <c r="K101" s="18">
        <v>35</v>
      </c>
      <c r="L101" s="15">
        <v>0.6</v>
      </c>
      <c r="M101" s="18">
        <v>0</v>
      </c>
      <c r="N101" s="15">
        <v>0.4</v>
      </c>
      <c r="O101" s="20">
        <v>22.31</v>
      </c>
      <c r="P101" s="18">
        <v>22</v>
      </c>
      <c r="Q101" s="38"/>
      <c r="R101" s="18"/>
      <c r="S101" s="15">
        <v>73</v>
      </c>
      <c r="T101" s="75">
        <v>10</v>
      </c>
      <c r="U101" s="75">
        <v>1.7</v>
      </c>
      <c r="V101" s="15">
        <v>2</v>
      </c>
      <c r="W101" s="21">
        <v>40</v>
      </c>
    </row>
    <row r="102" spans="1:24" ht="13.5">
      <c r="A102" t="e">
        <f t="shared" si="2"/>
        <v>#REF!</v>
      </c>
      <c r="C102" s="1">
        <v>0</v>
      </c>
      <c r="D102" s="15">
        <v>1.5</v>
      </c>
      <c r="E102" s="7">
        <v>2</v>
      </c>
      <c r="F102" s="15">
        <v>1.7</v>
      </c>
      <c r="G102" s="7">
        <v>7.2</v>
      </c>
      <c r="H102" s="15">
        <v>1.5</v>
      </c>
      <c r="I102" s="18">
        <v>12</v>
      </c>
      <c r="J102" s="18">
        <v>21</v>
      </c>
      <c r="K102" s="18">
        <v>35</v>
      </c>
      <c r="L102" s="15">
        <v>0.6</v>
      </c>
      <c r="M102" s="18">
        <v>0</v>
      </c>
      <c r="N102" s="15">
        <v>0.4</v>
      </c>
      <c r="O102" s="20">
        <v>22.31</v>
      </c>
      <c r="P102" s="18">
        <v>22</v>
      </c>
      <c r="Q102" s="38"/>
      <c r="R102" s="18"/>
      <c r="S102" s="15">
        <v>73</v>
      </c>
      <c r="T102" s="75">
        <v>10</v>
      </c>
      <c r="U102" s="75">
        <v>1.7</v>
      </c>
      <c r="V102" s="15">
        <v>2</v>
      </c>
      <c r="W102" s="21">
        <v>40</v>
      </c>
      <c r="X102" s="9"/>
    </row>
    <row r="103" spans="1:24" ht="13.5">
      <c r="A103" t="e">
        <f t="shared" si="2"/>
        <v>#REF!</v>
      </c>
      <c r="C103" s="1">
        <v>0</v>
      </c>
      <c r="D103" s="15">
        <v>1.5</v>
      </c>
      <c r="E103" s="7">
        <v>2</v>
      </c>
      <c r="F103" s="15">
        <v>1.7</v>
      </c>
      <c r="G103" s="7">
        <v>7.2</v>
      </c>
      <c r="H103" s="15">
        <v>1.5</v>
      </c>
      <c r="I103" s="18">
        <v>12</v>
      </c>
      <c r="J103" s="18">
        <v>21</v>
      </c>
      <c r="K103" s="18">
        <v>35</v>
      </c>
      <c r="L103" s="15">
        <v>0.6</v>
      </c>
      <c r="M103" s="18">
        <v>0</v>
      </c>
      <c r="N103" s="15">
        <v>0.4</v>
      </c>
      <c r="O103" s="20">
        <v>22.31</v>
      </c>
      <c r="P103" s="18">
        <v>22</v>
      </c>
      <c r="Q103" s="38"/>
      <c r="R103" s="18"/>
      <c r="S103" s="15">
        <v>73</v>
      </c>
      <c r="T103" s="75">
        <v>10</v>
      </c>
      <c r="U103" s="75">
        <v>1.7</v>
      </c>
      <c r="V103" s="15">
        <v>2</v>
      </c>
      <c r="W103" s="21">
        <v>40</v>
      </c>
      <c r="X103" s="9"/>
    </row>
    <row r="104" spans="1:24" ht="13.5">
      <c r="A104" t="e">
        <f aca="true" t="shared" si="3" ref="A104:A135">A103+1</f>
        <v>#REF!</v>
      </c>
      <c r="C104" s="1">
        <v>0</v>
      </c>
      <c r="D104" s="15">
        <v>1.5</v>
      </c>
      <c r="E104" s="7">
        <v>2</v>
      </c>
      <c r="F104" s="15">
        <v>1.7</v>
      </c>
      <c r="G104" s="7">
        <v>7.2</v>
      </c>
      <c r="H104" s="15">
        <v>1.5</v>
      </c>
      <c r="I104" s="18">
        <v>12</v>
      </c>
      <c r="J104" s="18">
        <v>21</v>
      </c>
      <c r="K104" s="18">
        <v>35</v>
      </c>
      <c r="L104" s="15">
        <v>0.6</v>
      </c>
      <c r="M104" s="18">
        <v>0</v>
      </c>
      <c r="N104" s="15">
        <v>0.4</v>
      </c>
      <c r="O104" s="20">
        <v>22.31</v>
      </c>
      <c r="P104" s="18">
        <v>22</v>
      </c>
      <c r="Q104" s="38"/>
      <c r="R104" s="18"/>
      <c r="S104" s="15">
        <v>73</v>
      </c>
      <c r="T104" s="75">
        <v>10</v>
      </c>
      <c r="U104" s="75">
        <v>1.7</v>
      </c>
      <c r="V104" s="15">
        <v>2</v>
      </c>
      <c r="W104" s="21">
        <v>40</v>
      </c>
      <c r="X104" s="9"/>
    </row>
    <row r="105" spans="1:23" ht="13.5">
      <c r="A105" t="e">
        <f t="shared" si="3"/>
        <v>#REF!</v>
      </c>
      <c r="C105" s="1">
        <v>0</v>
      </c>
      <c r="D105" s="15">
        <v>1.5</v>
      </c>
      <c r="E105" s="7">
        <v>2</v>
      </c>
      <c r="F105" s="15">
        <v>1.7</v>
      </c>
      <c r="G105" s="7">
        <v>7.2</v>
      </c>
      <c r="H105" s="15">
        <v>1.5</v>
      </c>
      <c r="I105" s="18">
        <v>12</v>
      </c>
      <c r="J105" s="18">
        <v>21</v>
      </c>
      <c r="K105" s="18">
        <v>35</v>
      </c>
      <c r="L105" s="15">
        <v>0.6</v>
      </c>
      <c r="M105" s="18">
        <v>0</v>
      </c>
      <c r="N105" s="15">
        <v>0.4</v>
      </c>
      <c r="O105" s="20">
        <v>22.31</v>
      </c>
      <c r="P105" s="18">
        <v>22</v>
      </c>
      <c r="Q105" s="38"/>
      <c r="R105" s="18"/>
      <c r="S105" s="15">
        <v>73</v>
      </c>
      <c r="T105" s="21">
        <v>10</v>
      </c>
      <c r="U105" s="21">
        <v>1.7</v>
      </c>
      <c r="V105" s="15">
        <v>2</v>
      </c>
      <c r="W105" s="21">
        <v>40</v>
      </c>
    </row>
    <row r="106" spans="1:24" ht="13.5">
      <c r="A106" t="e">
        <f t="shared" si="3"/>
        <v>#REF!</v>
      </c>
      <c r="C106" s="1">
        <v>0</v>
      </c>
      <c r="D106" s="15">
        <v>1.5</v>
      </c>
      <c r="E106" s="7">
        <v>2</v>
      </c>
      <c r="F106" s="15">
        <v>1.7</v>
      </c>
      <c r="G106" s="7">
        <v>7.2</v>
      </c>
      <c r="H106" s="15">
        <v>1.5</v>
      </c>
      <c r="I106" s="18">
        <v>12</v>
      </c>
      <c r="J106" s="18">
        <v>21</v>
      </c>
      <c r="K106" s="18">
        <v>35</v>
      </c>
      <c r="L106" s="15">
        <v>0.6</v>
      </c>
      <c r="M106" s="18">
        <v>0</v>
      </c>
      <c r="N106" s="15">
        <v>0.4</v>
      </c>
      <c r="O106" s="20">
        <v>22.31</v>
      </c>
      <c r="P106" s="18">
        <v>22</v>
      </c>
      <c r="Q106" s="38"/>
      <c r="R106" s="18"/>
      <c r="S106" s="15">
        <v>73</v>
      </c>
      <c r="T106" s="75">
        <v>10</v>
      </c>
      <c r="U106" s="75">
        <v>1.7</v>
      </c>
      <c r="V106" s="15">
        <v>2</v>
      </c>
      <c r="W106" s="21">
        <v>40</v>
      </c>
      <c r="X106" s="9"/>
    </row>
    <row r="107" spans="1:23" ht="13.5">
      <c r="A107" t="e">
        <f t="shared" si="3"/>
        <v>#REF!</v>
      </c>
      <c r="C107" s="1">
        <v>0</v>
      </c>
      <c r="D107" s="15">
        <v>1.5</v>
      </c>
      <c r="E107" s="7">
        <v>2</v>
      </c>
      <c r="F107" s="15">
        <v>1.7</v>
      </c>
      <c r="G107" s="7">
        <v>7.2</v>
      </c>
      <c r="H107" s="15">
        <v>1.5</v>
      </c>
      <c r="I107" s="18">
        <v>12</v>
      </c>
      <c r="J107" s="18">
        <v>21</v>
      </c>
      <c r="K107" s="18">
        <v>35</v>
      </c>
      <c r="L107" s="15">
        <v>0.6</v>
      </c>
      <c r="M107" s="18">
        <v>0</v>
      </c>
      <c r="N107" s="15">
        <v>0.4</v>
      </c>
      <c r="O107" s="20">
        <v>22.31</v>
      </c>
      <c r="P107" s="18">
        <v>22</v>
      </c>
      <c r="Q107" s="38"/>
      <c r="R107" s="18"/>
      <c r="S107" s="15">
        <v>73</v>
      </c>
      <c r="T107" s="21">
        <v>10</v>
      </c>
      <c r="U107" s="21">
        <v>1.7</v>
      </c>
      <c r="V107" s="15">
        <v>2</v>
      </c>
      <c r="W107" s="21">
        <v>40</v>
      </c>
    </row>
    <row r="108" spans="1:23" ht="13.5">
      <c r="A108" t="e">
        <f t="shared" si="3"/>
        <v>#REF!</v>
      </c>
      <c r="C108" s="1">
        <v>0</v>
      </c>
      <c r="D108" s="15">
        <v>1.5</v>
      </c>
      <c r="E108" s="7">
        <v>2</v>
      </c>
      <c r="F108" s="15">
        <v>1.7</v>
      </c>
      <c r="G108" s="7">
        <v>7.2</v>
      </c>
      <c r="H108" s="15">
        <v>1.5</v>
      </c>
      <c r="I108" s="18">
        <v>12</v>
      </c>
      <c r="J108" s="18">
        <v>21</v>
      </c>
      <c r="K108" s="18">
        <v>35</v>
      </c>
      <c r="L108" s="15">
        <v>0.6</v>
      </c>
      <c r="M108" s="18">
        <v>0</v>
      </c>
      <c r="N108" s="15">
        <v>0.4</v>
      </c>
      <c r="O108" s="20">
        <v>22.31</v>
      </c>
      <c r="P108" s="18">
        <v>22</v>
      </c>
      <c r="Q108" s="38"/>
      <c r="R108" s="18"/>
      <c r="S108" s="15">
        <v>73</v>
      </c>
      <c r="T108" s="21">
        <v>10</v>
      </c>
      <c r="U108" s="21">
        <v>1.7</v>
      </c>
      <c r="V108" s="15">
        <v>2</v>
      </c>
      <c r="W108" s="21">
        <v>40</v>
      </c>
    </row>
    <row r="109" spans="1:24" ht="13.5">
      <c r="A109" t="e">
        <f t="shared" si="3"/>
        <v>#REF!</v>
      </c>
      <c r="C109" s="1">
        <v>0</v>
      </c>
      <c r="D109" s="15">
        <v>1.5</v>
      </c>
      <c r="E109" s="7">
        <v>2</v>
      </c>
      <c r="F109" s="15">
        <v>1.7</v>
      </c>
      <c r="G109" s="7">
        <v>7.2</v>
      </c>
      <c r="L109" s="15">
        <v>0.6</v>
      </c>
      <c r="M109" s="18">
        <v>0</v>
      </c>
      <c r="N109" s="15">
        <v>0.4</v>
      </c>
      <c r="O109" s="20">
        <v>22.31</v>
      </c>
      <c r="P109" s="18">
        <v>22</v>
      </c>
      <c r="Q109" s="38"/>
      <c r="R109" s="18"/>
      <c r="S109" s="15">
        <v>73</v>
      </c>
      <c r="T109" s="21">
        <v>10</v>
      </c>
      <c r="U109" s="75">
        <v>1.7</v>
      </c>
      <c r="V109" s="15">
        <v>2</v>
      </c>
      <c r="W109" s="21">
        <v>40</v>
      </c>
      <c r="X109" s="9"/>
    </row>
    <row r="110" spans="1:23" ht="13.5">
      <c r="A110" t="e">
        <f t="shared" si="3"/>
        <v>#REF!</v>
      </c>
      <c r="C110" s="1">
        <v>2</v>
      </c>
      <c r="D110" s="15">
        <v>1.5</v>
      </c>
      <c r="E110" s="18">
        <v>2</v>
      </c>
      <c r="F110" s="15">
        <v>1.7</v>
      </c>
      <c r="G110" s="18">
        <v>7.2</v>
      </c>
      <c r="H110" s="15">
        <v>1.5</v>
      </c>
      <c r="I110" s="18">
        <v>12</v>
      </c>
      <c r="J110" s="18">
        <v>21</v>
      </c>
      <c r="K110" s="18">
        <v>35</v>
      </c>
      <c r="L110" s="15">
        <v>0.6</v>
      </c>
      <c r="M110" s="18">
        <v>0</v>
      </c>
      <c r="N110" s="15">
        <v>0.4</v>
      </c>
      <c r="O110" s="20">
        <v>22.31</v>
      </c>
      <c r="P110" s="18">
        <v>22</v>
      </c>
      <c r="Q110" s="38"/>
      <c r="R110" s="18"/>
      <c r="S110" s="2">
        <v>73</v>
      </c>
      <c r="T110">
        <v>10</v>
      </c>
      <c r="U110">
        <v>2.1</v>
      </c>
      <c r="V110" s="2">
        <v>2</v>
      </c>
      <c r="W110" s="10">
        <v>40</v>
      </c>
    </row>
    <row r="111" spans="1:23" ht="13.5">
      <c r="A111" t="e">
        <f t="shared" si="3"/>
        <v>#REF!</v>
      </c>
      <c r="C111" s="1">
        <v>4</v>
      </c>
      <c r="D111" s="15">
        <v>1.5</v>
      </c>
      <c r="E111" s="7">
        <v>2</v>
      </c>
      <c r="F111" s="15">
        <v>1.7</v>
      </c>
      <c r="G111" s="7">
        <v>7.2</v>
      </c>
      <c r="H111" s="15">
        <v>1.5</v>
      </c>
      <c r="I111" s="18">
        <v>12</v>
      </c>
      <c r="J111" s="18">
        <v>21</v>
      </c>
      <c r="K111" s="18">
        <v>35</v>
      </c>
      <c r="L111" s="15">
        <v>0.6</v>
      </c>
      <c r="M111" s="18">
        <v>0</v>
      </c>
      <c r="N111" s="15">
        <v>0.4</v>
      </c>
      <c r="O111" s="20">
        <v>22.31</v>
      </c>
      <c r="P111" s="18">
        <v>22</v>
      </c>
      <c r="Q111" s="38"/>
      <c r="R111" s="18"/>
      <c r="S111" s="15">
        <v>73</v>
      </c>
      <c r="T111" s="21">
        <v>10</v>
      </c>
      <c r="U111" s="21">
        <v>1.7</v>
      </c>
      <c r="V111" s="15">
        <v>2</v>
      </c>
      <c r="W111" s="21">
        <v>40</v>
      </c>
    </row>
    <row r="112" spans="1:23" ht="13.5">
      <c r="A112" t="e">
        <f t="shared" si="3"/>
        <v>#REF!</v>
      </c>
      <c r="C112" s="1">
        <v>4.5</v>
      </c>
      <c r="D112" s="15">
        <v>1.5</v>
      </c>
      <c r="E112" s="18">
        <v>2</v>
      </c>
      <c r="F112" s="15">
        <v>1.7</v>
      </c>
      <c r="G112" s="18">
        <v>7.2</v>
      </c>
      <c r="H112" s="15">
        <v>1.5</v>
      </c>
      <c r="I112" s="18">
        <v>12</v>
      </c>
      <c r="J112" s="18">
        <v>21</v>
      </c>
      <c r="K112" s="18">
        <v>35</v>
      </c>
      <c r="L112" s="15">
        <v>0.6</v>
      </c>
      <c r="M112" s="18">
        <v>0</v>
      </c>
      <c r="N112" s="15">
        <v>0.4</v>
      </c>
      <c r="O112" s="20">
        <v>22.31</v>
      </c>
      <c r="P112" s="18">
        <v>22</v>
      </c>
      <c r="Q112" s="38"/>
      <c r="R112" s="18"/>
      <c r="S112" s="2">
        <v>73</v>
      </c>
      <c r="T112">
        <v>10</v>
      </c>
      <c r="U112">
        <v>2.1</v>
      </c>
      <c r="V112" s="2">
        <v>2</v>
      </c>
      <c r="W112" s="10">
        <v>40</v>
      </c>
    </row>
    <row r="113" spans="1:24" ht="13.5">
      <c r="A113" t="e">
        <f t="shared" si="3"/>
        <v>#REF!</v>
      </c>
      <c r="C113" s="1">
        <v>5</v>
      </c>
      <c r="D113" s="15">
        <v>1.5</v>
      </c>
      <c r="E113" s="7">
        <v>2</v>
      </c>
      <c r="F113" s="15">
        <v>1.7</v>
      </c>
      <c r="G113" s="7">
        <v>7.2</v>
      </c>
      <c r="H113" s="15">
        <v>1.5</v>
      </c>
      <c r="I113" s="18">
        <v>12</v>
      </c>
      <c r="J113" s="18">
        <v>21</v>
      </c>
      <c r="K113" s="18">
        <v>35</v>
      </c>
      <c r="L113" s="15">
        <v>0.6</v>
      </c>
      <c r="M113" s="18">
        <v>0</v>
      </c>
      <c r="N113" s="15">
        <v>0.4</v>
      </c>
      <c r="O113" s="25">
        <v>22.31</v>
      </c>
      <c r="P113" s="24">
        <v>7</v>
      </c>
      <c r="Q113" s="39"/>
      <c r="R113" s="24"/>
      <c r="S113" s="15">
        <v>73</v>
      </c>
      <c r="T113" s="21">
        <v>10</v>
      </c>
      <c r="U113" s="75">
        <v>1.7</v>
      </c>
      <c r="V113" s="15">
        <v>2</v>
      </c>
      <c r="W113" s="21">
        <v>40</v>
      </c>
      <c r="X113" s="9"/>
    </row>
    <row r="114" spans="1:24" ht="13.5">
      <c r="A114" t="e">
        <f t="shared" si="3"/>
        <v>#REF!</v>
      </c>
      <c r="C114" s="1">
        <v>5</v>
      </c>
      <c r="D114" s="15">
        <v>1.5</v>
      </c>
      <c r="E114" s="7">
        <v>2</v>
      </c>
      <c r="F114" s="15">
        <v>1.7</v>
      </c>
      <c r="G114" s="7">
        <v>7.2</v>
      </c>
      <c r="H114" s="15">
        <v>1.5</v>
      </c>
      <c r="I114" s="18">
        <v>12</v>
      </c>
      <c r="J114" s="18">
        <v>21</v>
      </c>
      <c r="K114" s="18">
        <v>35</v>
      </c>
      <c r="L114" s="15">
        <v>0.6</v>
      </c>
      <c r="M114" s="18">
        <v>0</v>
      </c>
      <c r="N114" s="15">
        <v>0.4</v>
      </c>
      <c r="O114" s="20">
        <v>22.31</v>
      </c>
      <c r="P114" s="24">
        <v>22</v>
      </c>
      <c r="Q114" s="39"/>
      <c r="R114" s="24"/>
      <c r="S114" s="15">
        <v>73</v>
      </c>
      <c r="T114" s="21">
        <v>10</v>
      </c>
      <c r="U114" s="75">
        <v>1.7</v>
      </c>
      <c r="V114" s="15">
        <v>2</v>
      </c>
      <c r="W114" s="21">
        <v>40</v>
      </c>
      <c r="X114" s="9"/>
    </row>
    <row r="115" spans="1:23" ht="13.5">
      <c r="A115" t="e">
        <f t="shared" si="3"/>
        <v>#REF!</v>
      </c>
      <c r="C115" s="1">
        <v>5.5</v>
      </c>
      <c r="D115" s="15">
        <v>1.5</v>
      </c>
      <c r="E115" s="18">
        <v>2</v>
      </c>
      <c r="F115" s="15">
        <v>1.7</v>
      </c>
      <c r="G115" s="18">
        <v>7.2</v>
      </c>
      <c r="H115" s="15">
        <v>1.5</v>
      </c>
      <c r="I115" s="18">
        <v>12</v>
      </c>
      <c r="J115" s="18">
        <v>21</v>
      </c>
      <c r="K115" s="18">
        <v>35</v>
      </c>
      <c r="L115" s="15">
        <v>0.6</v>
      </c>
      <c r="M115" s="18">
        <v>0</v>
      </c>
      <c r="N115" s="15">
        <v>0.4</v>
      </c>
      <c r="O115" s="20">
        <v>22.31</v>
      </c>
      <c r="P115" s="18">
        <v>22</v>
      </c>
      <c r="Q115" s="38"/>
      <c r="R115" s="18"/>
      <c r="S115" s="2">
        <v>73</v>
      </c>
      <c r="T115">
        <v>10</v>
      </c>
      <c r="U115">
        <v>2.1</v>
      </c>
      <c r="V115" s="2">
        <v>2</v>
      </c>
      <c r="W115" s="10">
        <v>40</v>
      </c>
    </row>
    <row r="116" spans="1:24" ht="13.5">
      <c r="A116" t="e">
        <f t="shared" si="3"/>
        <v>#REF!</v>
      </c>
      <c r="D116" s="15">
        <v>1.5</v>
      </c>
      <c r="E116" s="18">
        <v>2</v>
      </c>
      <c r="F116" s="15">
        <v>1.7</v>
      </c>
      <c r="G116" s="18">
        <v>7.2</v>
      </c>
      <c r="H116" s="15">
        <v>1.5</v>
      </c>
      <c r="I116" s="18">
        <v>12</v>
      </c>
      <c r="J116" s="18">
        <v>21</v>
      </c>
      <c r="K116" s="18">
        <v>35</v>
      </c>
      <c r="L116" s="14">
        <v>0.6</v>
      </c>
      <c r="M116" s="24">
        <v>0</v>
      </c>
      <c r="N116" s="15">
        <v>0.4</v>
      </c>
      <c r="O116" s="20">
        <v>22.31</v>
      </c>
      <c r="P116" s="18">
        <v>22</v>
      </c>
      <c r="Q116" s="38"/>
      <c r="R116" s="18"/>
      <c r="T116" s="9"/>
      <c r="X116" s="9"/>
    </row>
    <row r="117" spans="1:18" ht="13.5">
      <c r="A117" t="e">
        <f t="shared" si="3"/>
        <v>#REF!</v>
      </c>
      <c r="D117" s="15">
        <v>1.5</v>
      </c>
      <c r="E117" s="18">
        <v>2</v>
      </c>
      <c r="F117" s="15">
        <v>1.7</v>
      </c>
      <c r="G117" s="18">
        <v>7.2</v>
      </c>
      <c r="H117" s="15">
        <v>1.5</v>
      </c>
      <c r="I117" s="18">
        <v>12</v>
      </c>
      <c r="J117" s="18">
        <v>21</v>
      </c>
      <c r="K117" s="18">
        <v>35</v>
      </c>
      <c r="L117" s="15">
        <v>0.6</v>
      </c>
      <c r="M117" s="18">
        <v>0</v>
      </c>
      <c r="N117" s="15">
        <v>0.4</v>
      </c>
      <c r="O117" s="20">
        <v>22.31</v>
      </c>
      <c r="P117" s="18">
        <v>22</v>
      </c>
      <c r="Q117" s="38"/>
      <c r="R117" s="18"/>
    </row>
    <row r="118" spans="1:25" ht="13.5">
      <c r="A118" s="11" t="e">
        <f t="shared" si="3"/>
        <v>#REF!</v>
      </c>
      <c r="C118" s="1">
        <v>0</v>
      </c>
      <c r="N118" s="14">
        <v>0.4</v>
      </c>
      <c r="O118" s="25">
        <v>22.31</v>
      </c>
      <c r="P118" s="24">
        <v>22</v>
      </c>
      <c r="Q118" s="39"/>
      <c r="R118" s="24"/>
      <c r="Y118" s="62">
        <v>38530</v>
      </c>
    </row>
    <row r="119" spans="1:24" ht="13.5">
      <c r="A119" t="e">
        <f t="shared" si="3"/>
        <v>#REF!</v>
      </c>
      <c r="C119" s="1">
        <v>0</v>
      </c>
      <c r="N119" s="15">
        <v>0.4</v>
      </c>
      <c r="O119" s="20">
        <v>22.31</v>
      </c>
      <c r="P119" s="18">
        <v>22</v>
      </c>
      <c r="Q119" s="38"/>
      <c r="R119" s="18"/>
      <c r="X119" s="9"/>
    </row>
    <row r="120" spans="1:24" ht="13.5">
      <c r="A120" t="e">
        <f t="shared" si="3"/>
        <v>#REF!</v>
      </c>
      <c r="C120" s="1">
        <v>0</v>
      </c>
      <c r="N120" s="15">
        <v>0.4</v>
      </c>
      <c r="O120" s="20">
        <v>22.31</v>
      </c>
      <c r="P120" s="18">
        <v>22</v>
      </c>
      <c r="Q120" s="38"/>
      <c r="R120" s="18"/>
      <c r="X120" s="9"/>
    </row>
    <row r="121" spans="1:24" ht="13.5">
      <c r="A121" t="e">
        <f t="shared" si="3"/>
        <v>#REF!</v>
      </c>
      <c r="C121" s="1">
        <v>0</v>
      </c>
      <c r="N121" s="15">
        <v>0.4</v>
      </c>
      <c r="O121" s="20">
        <v>22.31</v>
      </c>
      <c r="P121" s="18">
        <v>22</v>
      </c>
      <c r="Q121" s="38"/>
      <c r="R121" s="18"/>
      <c r="T121" s="9"/>
      <c r="X121" s="9"/>
    </row>
    <row r="122" spans="1:24" ht="13.5">
      <c r="A122" t="e">
        <f t="shared" si="3"/>
        <v>#REF!</v>
      </c>
      <c r="C122" s="1">
        <v>0</v>
      </c>
      <c r="N122" s="15">
        <v>0.4</v>
      </c>
      <c r="O122" s="20">
        <v>22.31</v>
      </c>
      <c r="P122" s="18">
        <v>22</v>
      </c>
      <c r="Q122" s="38"/>
      <c r="R122" s="18"/>
      <c r="T122" s="9"/>
      <c r="X122" s="9"/>
    </row>
    <row r="123" spans="1:18" ht="13.5">
      <c r="A123" t="e">
        <f t="shared" si="3"/>
        <v>#REF!</v>
      </c>
      <c r="C123" s="1">
        <v>0</v>
      </c>
      <c r="N123" s="15">
        <v>0.4</v>
      </c>
      <c r="O123" s="20">
        <v>22.31</v>
      </c>
      <c r="P123" s="18">
        <v>22</v>
      </c>
      <c r="Q123" s="38"/>
      <c r="R123" s="18"/>
    </row>
    <row r="124" spans="1:24" ht="13.5">
      <c r="A124" t="e">
        <f t="shared" si="3"/>
        <v>#REF!</v>
      </c>
      <c r="C124" s="1">
        <v>0</v>
      </c>
      <c r="N124" s="15">
        <v>0.4</v>
      </c>
      <c r="O124" s="20">
        <v>22.31</v>
      </c>
      <c r="P124" s="18">
        <v>22</v>
      </c>
      <c r="Q124" s="38"/>
      <c r="R124" s="18"/>
      <c r="T124" s="9"/>
      <c r="X124" s="9"/>
    </row>
    <row r="125" spans="1:24" ht="13.5">
      <c r="A125" t="e">
        <f t="shared" si="3"/>
        <v>#REF!</v>
      </c>
      <c r="C125" s="1">
        <v>0</v>
      </c>
      <c r="D125" s="14">
        <v>1.5</v>
      </c>
      <c r="E125" s="24">
        <v>2</v>
      </c>
      <c r="F125" s="14">
        <v>1.7</v>
      </c>
      <c r="G125" s="24">
        <v>7.2</v>
      </c>
      <c r="H125" s="15"/>
      <c r="I125" s="18"/>
      <c r="J125" s="18"/>
      <c r="K125" s="18"/>
      <c r="N125" s="15">
        <v>0.4</v>
      </c>
      <c r="O125" s="20">
        <v>22.31</v>
      </c>
      <c r="P125" s="18">
        <v>22</v>
      </c>
      <c r="Q125" s="38"/>
      <c r="R125" s="18"/>
      <c r="T125" s="9"/>
      <c r="X125" s="9"/>
    </row>
    <row r="126" spans="1:24" ht="13.5">
      <c r="A126" t="e">
        <f t="shared" si="3"/>
        <v>#REF!</v>
      </c>
      <c r="B126" s="54" t="s">
        <v>794</v>
      </c>
      <c r="D126" s="2">
        <v>1</v>
      </c>
      <c r="E126" s="7">
        <v>0</v>
      </c>
      <c r="F126" s="2">
        <v>1.2</v>
      </c>
      <c r="G126" s="7">
        <v>5.2</v>
      </c>
      <c r="H126" s="2">
        <v>1</v>
      </c>
      <c r="I126" s="7">
        <v>10</v>
      </c>
      <c r="J126" s="7">
        <v>19.2</v>
      </c>
      <c r="K126" s="7">
        <v>33</v>
      </c>
      <c r="N126" s="2">
        <v>0.4</v>
      </c>
      <c r="O126" s="8">
        <v>8.91</v>
      </c>
      <c r="P126" s="7">
        <v>8</v>
      </c>
      <c r="S126" s="2">
        <v>75</v>
      </c>
      <c r="T126">
        <v>13</v>
      </c>
      <c r="U126">
        <v>7.2</v>
      </c>
      <c r="V126" s="2">
        <v>2</v>
      </c>
      <c r="W126" s="10">
        <v>0</v>
      </c>
      <c r="X126">
        <v>50</v>
      </c>
    </row>
    <row r="127" spans="1:24" ht="13.5">
      <c r="A127" t="e">
        <f t="shared" si="3"/>
        <v>#REF!</v>
      </c>
      <c r="D127" s="14">
        <v>1.5</v>
      </c>
      <c r="E127" s="18">
        <v>2</v>
      </c>
      <c r="F127" s="14">
        <v>1.7</v>
      </c>
      <c r="G127" s="18">
        <v>7.2</v>
      </c>
      <c r="H127" s="14">
        <v>1.5</v>
      </c>
      <c r="I127" s="24">
        <v>12</v>
      </c>
      <c r="J127" s="24">
        <v>21</v>
      </c>
      <c r="K127" s="24">
        <v>35</v>
      </c>
      <c r="N127" s="15">
        <v>0.4</v>
      </c>
      <c r="O127" s="20">
        <v>22.31</v>
      </c>
      <c r="P127" s="18">
        <v>22</v>
      </c>
      <c r="Q127" s="38"/>
      <c r="R127" s="18"/>
      <c r="T127" s="9"/>
      <c r="X127" s="9"/>
    </row>
    <row r="128" spans="1:18" ht="13.5">
      <c r="A128" t="e">
        <f t="shared" si="3"/>
        <v>#REF!</v>
      </c>
      <c r="N128" s="15">
        <v>0.4</v>
      </c>
      <c r="O128" s="20">
        <v>22.31</v>
      </c>
      <c r="P128" s="18">
        <v>22</v>
      </c>
      <c r="Q128" s="38"/>
      <c r="R128" s="18"/>
    </row>
    <row r="129" spans="1:24" ht="13.5">
      <c r="A129" t="e">
        <f t="shared" si="3"/>
        <v>#REF!</v>
      </c>
      <c r="D129" s="15">
        <v>1.5</v>
      </c>
      <c r="E129" s="18">
        <v>2</v>
      </c>
      <c r="F129" s="15">
        <v>1.7</v>
      </c>
      <c r="G129" s="18">
        <v>7.2</v>
      </c>
      <c r="N129" s="14">
        <v>0.4</v>
      </c>
      <c r="O129" s="25">
        <v>22.31</v>
      </c>
      <c r="P129" s="24">
        <v>22</v>
      </c>
      <c r="Q129" s="39"/>
      <c r="R129" s="24"/>
      <c r="T129" s="9"/>
      <c r="X129" s="9"/>
    </row>
    <row r="130" spans="1:18" ht="13.5">
      <c r="A130" t="e">
        <f t="shared" si="3"/>
        <v>#REF!</v>
      </c>
      <c r="D130" s="15">
        <v>1.5</v>
      </c>
      <c r="E130" s="18">
        <v>2</v>
      </c>
      <c r="F130" s="15">
        <v>1.7</v>
      </c>
      <c r="G130" s="18">
        <v>7.2</v>
      </c>
      <c r="N130" s="15">
        <v>0.4</v>
      </c>
      <c r="O130" s="20">
        <v>22.31</v>
      </c>
      <c r="P130" s="18">
        <v>22</v>
      </c>
      <c r="Q130" s="38"/>
      <c r="R130" s="18"/>
    </row>
    <row r="131" spans="1:24" ht="13.5">
      <c r="A131" t="e">
        <f t="shared" si="3"/>
        <v>#REF!</v>
      </c>
      <c r="D131" s="14">
        <v>1.8</v>
      </c>
      <c r="E131" s="18">
        <v>2</v>
      </c>
      <c r="F131" s="14">
        <v>2</v>
      </c>
      <c r="G131" s="18">
        <v>7.2</v>
      </c>
      <c r="N131" s="15">
        <v>0.4</v>
      </c>
      <c r="O131" s="20">
        <v>22.31</v>
      </c>
      <c r="P131" s="18">
        <v>22</v>
      </c>
      <c r="Q131" s="38"/>
      <c r="R131" s="18"/>
      <c r="T131" s="9"/>
      <c r="X131" s="9"/>
    </row>
    <row r="132" spans="1:37" ht="13.5">
      <c r="A132" s="12" t="e">
        <f t="shared" si="3"/>
        <v>#REF!</v>
      </c>
      <c r="B132" s="54" t="s">
        <v>916</v>
      </c>
      <c r="N132" s="2">
        <v>0.4</v>
      </c>
      <c r="O132" s="25">
        <v>99.31</v>
      </c>
      <c r="P132" s="24">
        <v>99</v>
      </c>
      <c r="T132" s="9"/>
      <c r="X132" s="9"/>
      <c r="AF132">
        <f>AB132*AB132*19.4/1000000</f>
        <v>0</v>
      </c>
      <c r="AG132">
        <f>AC132*AC132*48.7/1000000</f>
        <v>0</v>
      </c>
      <c r="AH132">
        <f>AD132*AD132*24.4/1000000</f>
        <v>0</v>
      </c>
      <c r="AI132">
        <f>AE132*AE132*41.5/1000000</f>
        <v>0</v>
      </c>
      <c r="AJ132" t="e">
        <f>AG132/AF132</f>
        <v>#DIV/0!</v>
      </c>
      <c r="AK132" t="e">
        <f>AI132/AH132</f>
        <v>#DIV/0!</v>
      </c>
    </row>
    <row r="133" spans="1:24" ht="13.5">
      <c r="A133" t="e">
        <f t="shared" si="3"/>
        <v>#REF!</v>
      </c>
      <c r="C133" s="1">
        <v>0</v>
      </c>
      <c r="D133" s="15">
        <v>1.5</v>
      </c>
      <c r="E133" s="18">
        <v>2</v>
      </c>
      <c r="F133" s="15">
        <v>1.7</v>
      </c>
      <c r="G133" s="18">
        <v>7.2</v>
      </c>
      <c r="H133" s="15">
        <v>1.5</v>
      </c>
      <c r="I133" s="18">
        <v>12</v>
      </c>
      <c r="J133" s="18">
        <v>21</v>
      </c>
      <c r="K133" s="18">
        <v>35</v>
      </c>
      <c r="L133" s="15">
        <v>0.6</v>
      </c>
      <c r="M133" s="18">
        <v>0</v>
      </c>
      <c r="N133" s="15">
        <v>0.5</v>
      </c>
      <c r="O133" s="25">
        <v>21.31</v>
      </c>
      <c r="P133" s="24">
        <v>21</v>
      </c>
      <c r="Q133" s="39"/>
      <c r="R133" s="24"/>
      <c r="S133" s="2">
        <v>73</v>
      </c>
      <c r="T133" s="9">
        <v>10</v>
      </c>
      <c r="U133">
        <v>2.1</v>
      </c>
      <c r="V133" s="2">
        <v>2</v>
      </c>
      <c r="W133" s="10">
        <v>40</v>
      </c>
      <c r="X133" s="9"/>
    </row>
    <row r="134" spans="1:24" ht="13.5">
      <c r="A134" t="e">
        <f t="shared" si="3"/>
        <v>#REF!</v>
      </c>
      <c r="C134" s="1">
        <v>0</v>
      </c>
      <c r="D134" s="15">
        <v>1.5</v>
      </c>
      <c r="E134" s="18">
        <v>2</v>
      </c>
      <c r="F134" s="15">
        <v>1.7</v>
      </c>
      <c r="G134" s="18">
        <v>7.2</v>
      </c>
      <c r="H134" s="15">
        <v>1.5</v>
      </c>
      <c r="I134" s="18">
        <v>12</v>
      </c>
      <c r="J134" s="18">
        <v>21</v>
      </c>
      <c r="K134" s="18">
        <v>35</v>
      </c>
      <c r="L134" s="15">
        <v>0.6</v>
      </c>
      <c r="M134" s="18">
        <v>0</v>
      </c>
      <c r="N134" s="15">
        <v>0.5</v>
      </c>
      <c r="O134" s="20">
        <v>22.31</v>
      </c>
      <c r="P134" s="18">
        <v>22</v>
      </c>
      <c r="Q134" s="38"/>
      <c r="R134" s="18"/>
      <c r="S134" s="2">
        <v>73</v>
      </c>
      <c r="T134" s="44">
        <v>9</v>
      </c>
      <c r="U134" s="12">
        <v>1.8</v>
      </c>
      <c r="V134" s="2">
        <v>2</v>
      </c>
      <c r="W134" s="10">
        <v>40</v>
      </c>
      <c r="X134" s="9"/>
    </row>
    <row r="135" spans="1:24" ht="13.5">
      <c r="A135" t="e">
        <f t="shared" si="3"/>
        <v>#REF!</v>
      </c>
      <c r="C135" s="1">
        <v>0</v>
      </c>
      <c r="D135" s="15">
        <v>1.5</v>
      </c>
      <c r="E135" s="18">
        <v>2</v>
      </c>
      <c r="F135" s="15">
        <v>1.7</v>
      </c>
      <c r="G135" s="18">
        <v>7.2</v>
      </c>
      <c r="H135" s="15">
        <v>1.5</v>
      </c>
      <c r="I135" s="18">
        <v>12</v>
      </c>
      <c r="J135" s="18">
        <v>21</v>
      </c>
      <c r="K135" s="18">
        <v>35</v>
      </c>
      <c r="L135" s="15">
        <v>0.6</v>
      </c>
      <c r="M135" s="18">
        <v>0</v>
      </c>
      <c r="N135" s="15">
        <v>0.5</v>
      </c>
      <c r="O135" s="20">
        <v>22.31</v>
      </c>
      <c r="P135" s="18">
        <v>22</v>
      </c>
      <c r="Q135" s="38"/>
      <c r="R135" s="18"/>
      <c r="S135" s="2">
        <v>73</v>
      </c>
      <c r="T135" s="44">
        <v>9</v>
      </c>
      <c r="U135" s="12">
        <v>1.8</v>
      </c>
      <c r="V135" s="2">
        <v>2</v>
      </c>
      <c r="W135" s="10">
        <v>40</v>
      </c>
      <c r="X135" s="9"/>
    </row>
    <row r="136" spans="1:23" ht="13.5">
      <c r="A136" t="e">
        <f aca="true" t="shared" si="4" ref="A136:A153">A135+1</f>
        <v>#REF!</v>
      </c>
      <c r="C136" s="1">
        <v>0</v>
      </c>
      <c r="D136" s="15">
        <v>1.5</v>
      </c>
      <c r="E136" s="18">
        <v>2</v>
      </c>
      <c r="F136" s="15">
        <v>1.7</v>
      </c>
      <c r="G136" s="18">
        <v>7.2</v>
      </c>
      <c r="H136" s="15">
        <v>1.5</v>
      </c>
      <c r="I136" s="18">
        <v>12</v>
      </c>
      <c r="J136" s="18">
        <v>21</v>
      </c>
      <c r="K136" s="18">
        <v>35</v>
      </c>
      <c r="L136" s="15">
        <v>0.6</v>
      </c>
      <c r="M136" s="18">
        <v>0</v>
      </c>
      <c r="N136" s="15">
        <v>0.5</v>
      </c>
      <c r="O136" s="20">
        <v>22.31</v>
      </c>
      <c r="P136" s="18">
        <v>22</v>
      </c>
      <c r="Q136" s="38"/>
      <c r="R136" s="18"/>
      <c r="S136" s="2">
        <v>73</v>
      </c>
      <c r="T136" s="12">
        <v>9</v>
      </c>
      <c r="U136" s="12">
        <v>1.8</v>
      </c>
      <c r="V136" s="2">
        <v>2</v>
      </c>
      <c r="W136" s="10">
        <v>40</v>
      </c>
    </row>
    <row r="137" spans="1:23" ht="13.5">
      <c r="A137" t="e">
        <f t="shared" si="4"/>
        <v>#REF!</v>
      </c>
      <c r="C137" s="1">
        <v>0</v>
      </c>
      <c r="D137" s="15">
        <v>1.5</v>
      </c>
      <c r="E137" s="18">
        <v>2</v>
      </c>
      <c r="F137" s="15">
        <v>1.7</v>
      </c>
      <c r="G137" s="18">
        <v>7.2</v>
      </c>
      <c r="H137" s="15">
        <v>1.5</v>
      </c>
      <c r="I137" s="18">
        <v>12</v>
      </c>
      <c r="J137" s="18">
        <v>21</v>
      </c>
      <c r="K137" s="18">
        <v>35</v>
      </c>
      <c r="L137" s="15">
        <v>0.6</v>
      </c>
      <c r="M137" s="18">
        <v>0</v>
      </c>
      <c r="N137" s="15">
        <v>0.5</v>
      </c>
      <c r="O137" s="20">
        <v>22.31</v>
      </c>
      <c r="P137" s="18">
        <v>22</v>
      </c>
      <c r="Q137" s="38"/>
      <c r="R137" s="18"/>
      <c r="S137" s="2">
        <v>73</v>
      </c>
      <c r="T137" s="12">
        <v>9</v>
      </c>
      <c r="U137" s="12">
        <v>1.8</v>
      </c>
      <c r="V137" s="2">
        <v>2</v>
      </c>
      <c r="W137" s="10">
        <v>40</v>
      </c>
    </row>
    <row r="138" spans="1:25" ht="13.5">
      <c r="A138" t="e">
        <f t="shared" si="4"/>
        <v>#REF!</v>
      </c>
      <c r="C138" s="1">
        <v>1</v>
      </c>
      <c r="D138" s="15">
        <v>1.5</v>
      </c>
      <c r="E138" s="18">
        <v>2</v>
      </c>
      <c r="F138" s="15">
        <v>1.7</v>
      </c>
      <c r="G138" s="18">
        <v>7.2</v>
      </c>
      <c r="H138" s="15">
        <v>1.5</v>
      </c>
      <c r="I138" s="18">
        <v>12</v>
      </c>
      <c r="J138" s="18">
        <v>21</v>
      </c>
      <c r="K138" s="18">
        <v>35</v>
      </c>
      <c r="L138" s="15">
        <v>0.6</v>
      </c>
      <c r="M138" s="18">
        <v>0</v>
      </c>
      <c r="N138" s="15">
        <v>0.5</v>
      </c>
      <c r="O138" s="25">
        <v>20.31</v>
      </c>
      <c r="P138" s="24">
        <v>20</v>
      </c>
      <c r="Q138" s="39"/>
      <c r="R138" s="24"/>
      <c r="S138" s="2">
        <v>73</v>
      </c>
      <c r="T138">
        <v>10</v>
      </c>
      <c r="U138">
        <v>2.1</v>
      </c>
      <c r="V138" s="2">
        <v>2</v>
      </c>
      <c r="W138" s="10">
        <v>40</v>
      </c>
      <c r="Y138" s="61"/>
    </row>
    <row r="139" spans="1:23" ht="13.5">
      <c r="A139" t="e">
        <f t="shared" si="4"/>
        <v>#REF!</v>
      </c>
      <c r="C139" s="1">
        <v>7</v>
      </c>
      <c r="D139" s="15">
        <v>1.5</v>
      </c>
      <c r="E139" s="18">
        <v>2</v>
      </c>
      <c r="F139" s="15">
        <v>1.7</v>
      </c>
      <c r="G139" s="18">
        <v>7.2</v>
      </c>
      <c r="H139" s="15">
        <v>1.5</v>
      </c>
      <c r="I139" s="18">
        <v>12</v>
      </c>
      <c r="J139" s="18">
        <v>21</v>
      </c>
      <c r="K139" s="18">
        <v>35</v>
      </c>
      <c r="L139" s="15">
        <v>0.6</v>
      </c>
      <c r="M139" s="18">
        <v>0</v>
      </c>
      <c r="N139" s="15">
        <v>0.5</v>
      </c>
      <c r="O139" s="20">
        <v>22.31</v>
      </c>
      <c r="P139" s="18">
        <v>22</v>
      </c>
      <c r="Q139" s="38"/>
      <c r="R139" s="18"/>
      <c r="S139" s="2">
        <v>73</v>
      </c>
      <c r="T139" s="12">
        <v>9</v>
      </c>
      <c r="U139" s="12">
        <v>1.8</v>
      </c>
      <c r="V139" s="2">
        <v>2</v>
      </c>
      <c r="W139" s="10">
        <v>40</v>
      </c>
    </row>
    <row r="140" spans="1:23" ht="13.5">
      <c r="A140" t="e">
        <f t="shared" si="4"/>
        <v>#REF!</v>
      </c>
      <c r="C140" s="1">
        <v>10</v>
      </c>
      <c r="D140" s="15">
        <v>1.5</v>
      </c>
      <c r="E140" s="18">
        <v>2</v>
      </c>
      <c r="F140" s="15">
        <v>1.7</v>
      </c>
      <c r="G140" s="18">
        <v>7.2</v>
      </c>
      <c r="H140" s="15">
        <v>1.5</v>
      </c>
      <c r="I140" s="18">
        <v>12</v>
      </c>
      <c r="J140" s="18">
        <v>21</v>
      </c>
      <c r="K140" s="18">
        <v>35</v>
      </c>
      <c r="L140" s="15">
        <v>0.6</v>
      </c>
      <c r="M140" s="18">
        <v>0</v>
      </c>
      <c r="N140" s="15">
        <v>0.5</v>
      </c>
      <c r="O140" s="25">
        <v>22.31</v>
      </c>
      <c r="P140" s="24">
        <v>22</v>
      </c>
      <c r="Q140" s="39"/>
      <c r="R140" s="24"/>
      <c r="S140" s="2">
        <v>73</v>
      </c>
      <c r="T140">
        <v>10</v>
      </c>
      <c r="U140">
        <v>2.1</v>
      </c>
      <c r="V140" s="2">
        <v>2</v>
      </c>
      <c r="W140" s="10">
        <v>40</v>
      </c>
    </row>
    <row r="141" spans="1:23" ht="13.5">
      <c r="A141" t="e">
        <f t="shared" si="4"/>
        <v>#REF!</v>
      </c>
      <c r="C141" s="23">
        <v>10.6</v>
      </c>
      <c r="D141" s="15">
        <v>1.5</v>
      </c>
      <c r="E141" s="18">
        <v>2</v>
      </c>
      <c r="F141" s="15">
        <v>1.7</v>
      </c>
      <c r="G141" s="18">
        <v>7.2</v>
      </c>
      <c r="H141" s="15">
        <v>1.5</v>
      </c>
      <c r="I141" s="18">
        <v>12</v>
      </c>
      <c r="J141" s="18">
        <v>21</v>
      </c>
      <c r="K141" s="18">
        <v>35</v>
      </c>
      <c r="L141" s="15">
        <v>0.6</v>
      </c>
      <c r="M141" s="18">
        <v>0</v>
      </c>
      <c r="N141" s="14">
        <v>0.5</v>
      </c>
      <c r="O141" s="20">
        <v>22.31</v>
      </c>
      <c r="P141" s="18">
        <v>22</v>
      </c>
      <c r="Q141" s="38"/>
      <c r="R141" s="18"/>
      <c r="S141" s="2">
        <v>73</v>
      </c>
      <c r="T141">
        <v>10</v>
      </c>
      <c r="U141">
        <v>2.1</v>
      </c>
      <c r="V141" s="2">
        <v>2</v>
      </c>
      <c r="W141" s="10">
        <v>40</v>
      </c>
    </row>
    <row r="142" spans="1:23" ht="13.5">
      <c r="A142" t="e">
        <f t="shared" si="4"/>
        <v>#REF!</v>
      </c>
      <c r="C142" s="1">
        <v>11.5</v>
      </c>
      <c r="D142" s="15">
        <v>1.5</v>
      </c>
      <c r="E142" s="18">
        <v>2</v>
      </c>
      <c r="F142" s="15">
        <v>1.7</v>
      </c>
      <c r="G142" s="18">
        <v>7.2</v>
      </c>
      <c r="H142" s="15">
        <v>1.5</v>
      </c>
      <c r="I142" s="18">
        <v>12</v>
      </c>
      <c r="J142" s="18">
        <v>21</v>
      </c>
      <c r="K142" s="18">
        <v>35</v>
      </c>
      <c r="L142" s="15">
        <v>0.6</v>
      </c>
      <c r="M142" s="18">
        <v>0</v>
      </c>
      <c r="N142" s="15">
        <v>0.5</v>
      </c>
      <c r="O142" s="20">
        <v>22.31</v>
      </c>
      <c r="P142" s="18">
        <v>22</v>
      </c>
      <c r="Q142" s="38"/>
      <c r="R142" s="18"/>
      <c r="S142" s="2">
        <v>73</v>
      </c>
      <c r="T142" s="11">
        <v>9</v>
      </c>
      <c r="U142" s="11">
        <v>1.8</v>
      </c>
      <c r="V142" s="2">
        <v>2</v>
      </c>
      <c r="W142" s="10">
        <v>40</v>
      </c>
    </row>
    <row r="143" spans="1:23" ht="13.5">
      <c r="A143" s="12" t="e">
        <f t="shared" si="4"/>
        <v>#REF!</v>
      </c>
      <c r="C143" s="1">
        <v>11</v>
      </c>
      <c r="D143" s="15">
        <v>1.5</v>
      </c>
      <c r="E143" s="18">
        <v>2</v>
      </c>
      <c r="F143" s="15">
        <v>1.7</v>
      </c>
      <c r="G143" s="18">
        <v>7.2</v>
      </c>
      <c r="H143" s="14">
        <v>1.3</v>
      </c>
      <c r="I143" s="18">
        <v>12</v>
      </c>
      <c r="J143" s="18">
        <v>21.5</v>
      </c>
      <c r="K143" s="18">
        <v>35</v>
      </c>
      <c r="L143" s="15">
        <v>0.8</v>
      </c>
      <c r="M143" s="18">
        <v>1</v>
      </c>
      <c r="N143" s="15">
        <v>0.5</v>
      </c>
      <c r="O143" s="20">
        <v>23.31</v>
      </c>
      <c r="P143" s="18">
        <v>23</v>
      </c>
      <c r="Q143" s="38"/>
      <c r="R143" s="18"/>
      <c r="S143" s="15">
        <v>73</v>
      </c>
      <c r="T143" s="21">
        <v>10</v>
      </c>
      <c r="U143" s="21">
        <v>1.8</v>
      </c>
      <c r="V143" s="15">
        <v>2</v>
      </c>
      <c r="W143" s="21">
        <v>40</v>
      </c>
    </row>
    <row r="144" spans="1:24" ht="13.5">
      <c r="A144" s="12" t="e">
        <f t="shared" si="4"/>
        <v>#REF!</v>
      </c>
      <c r="C144" s="1">
        <v>11</v>
      </c>
      <c r="D144" s="15">
        <v>1.5</v>
      </c>
      <c r="E144" s="18">
        <v>2</v>
      </c>
      <c r="F144" s="15">
        <v>1.7</v>
      </c>
      <c r="G144" s="18">
        <v>7.2</v>
      </c>
      <c r="H144" s="15">
        <v>1.5</v>
      </c>
      <c r="I144" s="18">
        <v>12</v>
      </c>
      <c r="J144" s="18">
        <v>21.5</v>
      </c>
      <c r="K144" s="18">
        <v>35</v>
      </c>
      <c r="L144" s="15">
        <v>0.8</v>
      </c>
      <c r="M144" s="18">
        <v>1</v>
      </c>
      <c r="N144" s="14">
        <v>0.5</v>
      </c>
      <c r="O144" s="20">
        <v>23.31</v>
      </c>
      <c r="P144" s="18">
        <v>23</v>
      </c>
      <c r="Q144" s="38"/>
      <c r="R144" s="18"/>
      <c r="S144" s="15">
        <v>73</v>
      </c>
      <c r="T144" s="21">
        <v>10</v>
      </c>
      <c r="U144" s="75">
        <v>1.8</v>
      </c>
      <c r="V144" s="15">
        <v>2</v>
      </c>
      <c r="W144" s="21">
        <v>40</v>
      </c>
      <c r="X144" s="9"/>
    </row>
    <row r="145" spans="1:23" ht="13.5">
      <c r="A145" s="12" t="e">
        <f t="shared" si="4"/>
        <v>#REF!</v>
      </c>
      <c r="C145" s="1">
        <v>11</v>
      </c>
      <c r="D145" s="15">
        <v>1.5</v>
      </c>
      <c r="E145" s="18">
        <v>2</v>
      </c>
      <c r="F145" s="15">
        <v>1.7</v>
      </c>
      <c r="G145" s="18">
        <v>7.2</v>
      </c>
      <c r="H145" s="15">
        <v>1.7</v>
      </c>
      <c r="I145" s="18">
        <v>12</v>
      </c>
      <c r="J145" s="18">
        <v>21.5</v>
      </c>
      <c r="K145" s="18">
        <v>35</v>
      </c>
      <c r="L145" s="15">
        <v>0.8</v>
      </c>
      <c r="M145" s="18">
        <v>1</v>
      </c>
      <c r="N145" s="15">
        <v>0.5</v>
      </c>
      <c r="O145" s="20">
        <v>23.31</v>
      </c>
      <c r="P145" s="18">
        <v>23</v>
      </c>
      <c r="Q145" s="38"/>
      <c r="R145" s="18"/>
      <c r="S145" s="15">
        <v>73</v>
      </c>
      <c r="T145" s="21">
        <v>10</v>
      </c>
      <c r="U145" s="21">
        <v>1.8</v>
      </c>
      <c r="V145" s="15">
        <v>2</v>
      </c>
      <c r="W145" s="21">
        <v>40</v>
      </c>
    </row>
    <row r="146" spans="1:23" ht="13.5">
      <c r="A146" s="12" t="e">
        <f t="shared" si="4"/>
        <v>#REF!</v>
      </c>
      <c r="C146" s="1">
        <v>14</v>
      </c>
      <c r="D146" s="15">
        <v>1.5</v>
      </c>
      <c r="E146" s="18">
        <v>2</v>
      </c>
      <c r="F146" s="15">
        <v>1.7</v>
      </c>
      <c r="G146" s="18">
        <v>7.2</v>
      </c>
      <c r="H146" s="15">
        <v>1.3</v>
      </c>
      <c r="I146" s="18">
        <v>12</v>
      </c>
      <c r="J146" s="18">
        <v>21.5</v>
      </c>
      <c r="K146" s="18">
        <v>35</v>
      </c>
      <c r="L146" s="15">
        <v>0.8</v>
      </c>
      <c r="M146" s="18">
        <v>1</v>
      </c>
      <c r="N146" s="15">
        <v>0.5</v>
      </c>
      <c r="O146" s="20">
        <v>23.31</v>
      </c>
      <c r="P146" s="18">
        <v>23</v>
      </c>
      <c r="Q146" s="38"/>
      <c r="R146" s="18"/>
      <c r="S146" s="15">
        <v>73</v>
      </c>
      <c r="T146" s="21">
        <v>10</v>
      </c>
      <c r="U146" s="21">
        <v>1.8</v>
      </c>
      <c r="V146" s="15">
        <v>2</v>
      </c>
      <c r="W146" s="21">
        <v>40</v>
      </c>
    </row>
    <row r="147" spans="1:24" ht="13.5">
      <c r="A147" s="12" t="e">
        <f t="shared" si="4"/>
        <v>#REF!</v>
      </c>
      <c r="C147" s="1">
        <v>14</v>
      </c>
      <c r="D147" s="15">
        <v>1.5</v>
      </c>
      <c r="E147" s="18">
        <v>2</v>
      </c>
      <c r="F147" s="15">
        <v>1.7</v>
      </c>
      <c r="G147" s="18">
        <v>7.2</v>
      </c>
      <c r="H147" s="15">
        <v>1.5</v>
      </c>
      <c r="I147" s="18">
        <v>12</v>
      </c>
      <c r="J147" s="18">
        <v>21.5</v>
      </c>
      <c r="K147" s="18">
        <v>35</v>
      </c>
      <c r="L147" s="15">
        <v>0.8</v>
      </c>
      <c r="M147" s="18">
        <v>1</v>
      </c>
      <c r="N147" s="15">
        <v>0.5</v>
      </c>
      <c r="O147" s="20">
        <v>23.31</v>
      </c>
      <c r="P147" s="18">
        <v>23</v>
      </c>
      <c r="Q147" s="38"/>
      <c r="R147" s="18"/>
      <c r="S147" s="15">
        <v>73</v>
      </c>
      <c r="T147" s="75">
        <v>10</v>
      </c>
      <c r="U147" s="75">
        <v>1.8</v>
      </c>
      <c r="V147" s="15">
        <v>2</v>
      </c>
      <c r="W147" s="21">
        <v>40</v>
      </c>
      <c r="X147" s="9"/>
    </row>
    <row r="148" spans="1:24" ht="13.5">
      <c r="A148" t="e">
        <f t="shared" si="4"/>
        <v>#REF!</v>
      </c>
      <c r="D148" s="2">
        <v>1</v>
      </c>
      <c r="E148" s="7">
        <v>0</v>
      </c>
      <c r="F148" s="2">
        <v>1</v>
      </c>
      <c r="G148" s="7">
        <v>5.2</v>
      </c>
      <c r="H148" s="2">
        <v>1</v>
      </c>
      <c r="I148" s="7">
        <v>10</v>
      </c>
      <c r="J148" s="7">
        <v>19.2</v>
      </c>
      <c r="K148" s="7">
        <v>33</v>
      </c>
      <c r="N148" s="2">
        <v>0.5</v>
      </c>
      <c r="O148" s="8">
        <v>8.91</v>
      </c>
      <c r="P148" s="7">
        <v>8</v>
      </c>
      <c r="X148" s="9"/>
    </row>
    <row r="149" spans="1:24" ht="13.5">
      <c r="A149" t="e">
        <f t="shared" si="4"/>
        <v>#REF!</v>
      </c>
      <c r="D149" s="2">
        <v>1</v>
      </c>
      <c r="E149" s="7">
        <v>0</v>
      </c>
      <c r="F149" s="2">
        <v>1</v>
      </c>
      <c r="G149" s="7">
        <v>5.2</v>
      </c>
      <c r="H149" s="2">
        <v>1</v>
      </c>
      <c r="I149" s="7">
        <v>10</v>
      </c>
      <c r="J149" s="7">
        <v>19.2</v>
      </c>
      <c r="K149" s="7">
        <v>33</v>
      </c>
      <c r="N149" s="2">
        <v>0.5</v>
      </c>
      <c r="O149" s="8">
        <v>8.91</v>
      </c>
      <c r="P149" s="7">
        <v>8</v>
      </c>
      <c r="S149" s="2">
        <v>73</v>
      </c>
      <c r="T149">
        <v>10</v>
      </c>
      <c r="U149">
        <v>1.8</v>
      </c>
      <c r="V149" s="2">
        <v>2</v>
      </c>
      <c r="W149" s="10">
        <v>50</v>
      </c>
      <c r="X149" s="9"/>
    </row>
    <row r="150" spans="1:23" ht="13.5">
      <c r="A150" t="e">
        <f t="shared" si="4"/>
        <v>#REF!</v>
      </c>
      <c r="D150" s="2">
        <v>1</v>
      </c>
      <c r="E150" s="7">
        <v>0</v>
      </c>
      <c r="F150" s="2">
        <v>1</v>
      </c>
      <c r="G150" s="7">
        <v>5.2</v>
      </c>
      <c r="H150" s="2">
        <v>1</v>
      </c>
      <c r="I150" s="7">
        <v>10</v>
      </c>
      <c r="J150" s="7">
        <v>19.2</v>
      </c>
      <c r="K150" s="7">
        <v>33</v>
      </c>
      <c r="N150" s="2">
        <v>0.5</v>
      </c>
      <c r="O150" s="8">
        <v>8.91</v>
      </c>
      <c r="P150" s="7">
        <v>8</v>
      </c>
      <c r="S150" s="2">
        <v>73</v>
      </c>
      <c r="T150">
        <v>10</v>
      </c>
      <c r="U150">
        <v>2</v>
      </c>
      <c r="V150" s="2">
        <v>2</v>
      </c>
      <c r="W150" s="10">
        <v>50</v>
      </c>
    </row>
    <row r="151" spans="1:37" s="11" customFormat="1" ht="13.5">
      <c r="A151" t="e">
        <f t="shared" si="4"/>
        <v>#REF!</v>
      </c>
      <c r="B151" s="54"/>
      <c r="C151" s="1"/>
      <c r="D151" s="2">
        <v>1</v>
      </c>
      <c r="E151" s="7">
        <v>0</v>
      </c>
      <c r="F151" s="2">
        <v>1</v>
      </c>
      <c r="G151" s="7">
        <v>5.2</v>
      </c>
      <c r="H151" s="2">
        <v>1</v>
      </c>
      <c r="I151" s="7">
        <v>10</v>
      </c>
      <c r="J151" s="7">
        <v>19</v>
      </c>
      <c r="K151" s="7">
        <v>33</v>
      </c>
      <c r="L151" s="2"/>
      <c r="M151" s="7"/>
      <c r="N151" s="2">
        <v>0.5</v>
      </c>
      <c r="O151" s="8">
        <v>8.91</v>
      </c>
      <c r="P151" s="7">
        <v>8</v>
      </c>
      <c r="Q151" s="36"/>
      <c r="R151" s="7"/>
      <c r="S151" s="2">
        <v>73</v>
      </c>
      <c r="T151" s="9">
        <v>10</v>
      </c>
      <c r="U151" s="9">
        <v>2</v>
      </c>
      <c r="V151" s="2">
        <v>2</v>
      </c>
      <c r="W151" s="10">
        <v>50</v>
      </c>
      <c r="X151" s="9"/>
      <c r="Y151" s="59"/>
      <c r="Z151" s="12"/>
      <c r="AA151"/>
      <c r="AB151"/>
      <c r="AC151"/>
      <c r="AD151"/>
      <c r="AE151"/>
      <c r="AF151"/>
      <c r="AG151"/>
      <c r="AH151"/>
      <c r="AI151"/>
      <c r="AJ151"/>
      <c r="AK151"/>
    </row>
    <row r="152" spans="1:37" s="11" customFormat="1" ht="13.5">
      <c r="A152" t="e">
        <f t="shared" si="4"/>
        <v>#REF!</v>
      </c>
      <c r="B152" s="54"/>
      <c r="C152" s="1"/>
      <c r="D152" s="2">
        <v>1</v>
      </c>
      <c r="E152" s="7">
        <v>0</v>
      </c>
      <c r="F152" s="2">
        <v>1</v>
      </c>
      <c r="G152" s="7">
        <v>5.2</v>
      </c>
      <c r="H152" s="2">
        <v>1</v>
      </c>
      <c r="I152" s="7">
        <v>10</v>
      </c>
      <c r="J152" s="7">
        <v>19</v>
      </c>
      <c r="K152" s="7">
        <v>30.7</v>
      </c>
      <c r="L152" s="2"/>
      <c r="M152" s="7"/>
      <c r="N152" s="2">
        <v>0.5</v>
      </c>
      <c r="O152" s="8">
        <v>8.91</v>
      </c>
      <c r="P152" s="7">
        <v>8</v>
      </c>
      <c r="Q152" s="36"/>
      <c r="R152" s="7"/>
      <c r="S152" s="2">
        <v>73</v>
      </c>
      <c r="T152">
        <v>10</v>
      </c>
      <c r="U152">
        <v>2</v>
      </c>
      <c r="V152" s="2">
        <v>2</v>
      </c>
      <c r="W152" s="10">
        <v>50</v>
      </c>
      <c r="X152"/>
      <c r="Y152" s="59"/>
      <c r="Z152" s="12"/>
      <c r="AA152"/>
      <c r="AB152"/>
      <c r="AC152"/>
      <c r="AD152"/>
      <c r="AE152"/>
      <c r="AF152"/>
      <c r="AG152"/>
      <c r="AH152"/>
      <c r="AI152"/>
      <c r="AJ152"/>
      <c r="AK152"/>
    </row>
    <row r="153" spans="1:23" ht="13.5">
      <c r="A153" t="e">
        <f t="shared" si="4"/>
        <v>#REF!</v>
      </c>
      <c r="D153" s="2">
        <v>1</v>
      </c>
      <c r="E153" s="7">
        <v>0</v>
      </c>
      <c r="F153" s="2">
        <v>1</v>
      </c>
      <c r="G153" s="7">
        <v>5.2</v>
      </c>
      <c r="H153" s="2">
        <v>1</v>
      </c>
      <c r="I153" s="7">
        <v>10</v>
      </c>
      <c r="J153" s="7">
        <v>19</v>
      </c>
      <c r="K153" s="7">
        <v>30.7</v>
      </c>
      <c r="N153" s="2">
        <v>0.5</v>
      </c>
      <c r="O153" s="8">
        <v>8.91</v>
      </c>
      <c r="P153" s="7">
        <v>8</v>
      </c>
      <c r="S153" s="2">
        <v>73</v>
      </c>
      <c r="T153">
        <v>10</v>
      </c>
      <c r="U153">
        <v>2</v>
      </c>
      <c r="V153" s="2">
        <v>2</v>
      </c>
      <c r="W153" s="10">
        <v>50</v>
      </c>
    </row>
    <row r="154" spans="1:25" ht="13.5">
      <c r="A154" s="11">
        <v>37601</v>
      </c>
      <c r="B154" s="54" t="s">
        <v>768</v>
      </c>
      <c r="N154" s="2">
        <v>0.5</v>
      </c>
      <c r="O154" s="8">
        <v>0.91</v>
      </c>
      <c r="P154" s="7">
        <v>0</v>
      </c>
      <c r="X154" s="9"/>
      <c r="Y154" s="60">
        <v>38512</v>
      </c>
    </row>
    <row r="155" spans="1:25" ht="13.5">
      <c r="A155" s="11">
        <v>37604</v>
      </c>
      <c r="B155" s="54" t="s">
        <v>768</v>
      </c>
      <c r="N155" s="2">
        <v>0.5</v>
      </c>
      <c r="O155" s="8">
        <v>0.91</v>
      </c>
      <c r="P155" s="7">
        <v>0</v>
      </c>
      <c r="Y155" s="60">
        <v>38513</v>
      </c>
    </row>
    <row r="156" spans="1:24" ht="13.5">
      <c r="A156">
        <v>37605</v>
      </c>
      <c r="B156" s="54" t="s">
        <v>768</v>
      </c>
      <c r="N156" s="2">
        <v>0.5</v>
      </c>
      <c r="O156" s="8">
        <v>0.91</v>
      </c>
      <c r="P156" s="7">
        <v>0</v>
      </c>
      <c r="T156" s="9"/>
      <c r="U156" s="9"/>
      <c r="X156" s="9"/>
    </row>
    <row r="157" spans="1:24" ht="13.5">
      <c r="A157">
        <v>37606</v>
      </c>
      <c r="B157" s="54" t="s">
        <v>768</v>
      </c>
      <c r="N157" s="2">
        <v>0.5</v>
      </c>
      <c r="O157" s="8">
        <v>0.91</v>
      </c>
      <c r="P157" s="7">
        <v>0</v>
      </c>
      <c r="T157" s="9"/>
      <c r="U157" s="9"/>
      <c r="X157" s="9"/>
    </row>
    <row r="158" spans="1:24" ht="13.5">
      <c r="A158">
        <v>37607</v>
      </c>
      <c r="B158" s="54" t="s">
        <v>768</v>
      </c>
      <c r="N158" s="2">
        <v>0.5</v>
      </c>
      <c r="O158" s="8">
        <v>0.91</v>
      </c>
      <c r="P158" s="7">
        <v>0</v>
      </c>
      <c r="X158" s="9"/>
    </row>
    <row r="159" spans="1:24" ht="13.5">
      <c r="A159">
        <v>37608</v>
      </c>
      <c r="B159" s="54" t="s">
        <v>768</v>
      </c>
      <c r="N159" s="2">
        <v>0.5</v>
      </c>
      <c r="O159" s="8">
        <v>0.91</v>
      </c>
      <c r="P159" s="7">
        <v>0</v>
      </c>
      <c r="X159" s="9"/>
    </row>
    <row r="160" spans="1:24" ht="13.5">
      <c r="A160">
        <v>37609</v>
      </c>
      <c r="B160" s="54" t="s">
        <v>768</v>
      </c>
      <c r="N160" s="2">
        <v>0.5</v>
      </c>
      <c r="O160" s="8">
        <v>0.91</v>
      </c>
      <c r="P160" s="7">
        <v>0</v>
      </c>
      <c r="X160" s="9"/>
    </row>
    <row r="161" spans="1:16" ht="13.5">
      <c r="A161">
        <v>37610</v>
      </c>
      <c r="B161" s="54" t="s">
        <v>768</v>
      </c>
      <c r="N161" s="2">
        <v>0.5</v>
      </c>
      <c r="O161" s="8">
        <v>0.91</v>
      </c>
      <c r="P161" s="7">
        <v>0</v>
      </c>
    </row>
    <row r="162" spans="1:24" ht="13.5">
      <c r="A162">
        <v>37611</v>
      </c>
      <c r="B162" s="54" t="s">
        <v>768</v>
      </c>
      <c r="N162" s="2">
        <v>0.5</v>
      </c>
      <c r="O162" s="8">
        <v>0.91</v>
      </c>
      <c r="P162" s="7">
        <v>0</v>
      </c>
      <c r="X162" s="9"/>
    </row>
    <row r="163" spans="1:24" ht="13.5">
      <c r="A163">
        <v>37612</v>
      </c>
      <c r="B163" s="54" t="s">
        <v>768</v>
      </c>
      <c r="N163" s="2">
        <v>0.5</v>
      </c>
      <c r="O163" s="8">
        <v>0.91</v>
      </c>
      <c r="P163" s="7">
        <v>0</v>
      </c>
      <c r="X163" s="9"/>
    </row>
    <row r="164" spans="1:24" ht="13.5">
      <c r="A164">
        <v>37613</v>
      </c>
      <c r="B164" s="54" t="s">
        <v>768</v>
      </c>
      <c r="N164" s="2">
        <v>0.5</v>
      </c>
      <c r="O164" s="8">
        <v>0.91</v>
      </c>
      <c r="P164" s="7">
        <v>0</v>
      </c>
      <c r="X164" s="9"/>
    </row>
    <row r="165" spans="1:25" ht="13.5">
      <c r="A165" s="11">
        <f>A164+1</f>
        <v>37614</v>
      </c>
      <c r="B165" s="54" t="s">
        <v>768</v>
      </c>
      <c r="N165" s="2">
        <v>0.5</v>
      </c>
      <c r="O165" s="8">
        <v>0.91</v>
      </c>
      <c r="P165" s="7">
        <v>0</v>
      </c>
      <c r="Y165" s="60">
        <v>38516</v>
      </c>
    </row>
    <row r="166" spans="1:25" ht="13.5">
      <c r="A166" s="12">
        <v>37639</v>
      </c>
      <c r="B166" s="54" t="s">
        <v>768</v>
      </c>
      <c r="N166" s="2">
        <v>0.5</v>
      </c>
      <c r="O166" s="8">
        <v>0.91</v>
      </c>
      <c r="P166" s="7">
        <v>0</v>
      </c>
      <c r="T166" s="9"/>
      <c r="U166" s="9"/>
      <c r="X166" s="9"/>
      <c r="Y166" s="60"/>
    </row>
    <row r="167" spans="1:24" ht="13.5">
      <c r="A167">
        <f aca="true" t="shared" si="5" ref="A167:A198">A166+1</f>
        <v>37640</v>
      </c>
      <c r="B167" s="54" t="s">
        <v>750</v>
      </c>
      <c r="N167" s="2">
        <v>0.5</v>
      </c>
      <c r="X167" s="9"/>
    </row>
    <row r="168" spans="1:24" ht="13.5">
      <c r="A168">
        <f t="shared" si="5"/>
        <v>37641</v>
      </c>
      <c r="B168" s="54" t="s">
        <v>814</v>
      </c>
      <c r="N168" s="2">
        <v>0.5</v>
      </c>
      <c r="X168" s="9"/>
    </row>
    <row r="169" spans="1:24" ht="13.5">
      <c r="A169" s="12">
        <f t="shared" si="5"/>
        <v>37642</v>
      </c>
      <c r="N169" s="14">
        <v>0.5</v>
      </c>
      <c r="O169" s="20">
        <v>13.61</v>
      </c>
      <c r="P169" s="18">
        <v>13.3</v>
      </c>
      <c r="X169" s="9"/>
    </row>
    <row r="170" spans="1:24" ht="13.5">
      <c r="A170" s="12">
        <f t="shared" si="5"/>
        <v>37643</v>
      </c>
      <c r="N170" s="2">
        <v>0.5</v>
      </c>
      <c r="O170" s="20">
        <v>13.61</v>
      </c>
      <c r="P170" s="18">
        <v>13.3</v>
      </c>
      <c r="T170" s="9"/>
      <c r="U170" s="9"/>
      <c r="X170" s="9"/>
    </row>
    <row r="171" spans="1:24" ht="13.5">
      <c r="A171" s="12">
        <f t="shared" si="5"/>
        <v>37644</v>
      </c>
      <c r="C171" s="1">
        <v>15</v>
      </c>
      <c r="D171" s="15">
        <v>1.5</v>
      </c>
      <c r="E171" s="18">
        <v>20</v>
      </c>
      <c r="F171" s="15">
        <v>1.7</v>
      </c>
      <c r="G171" s="18">
        <v>25.2</v>
      </c>
      <c r="H171" s="15">
        <v>1.7</v>
      </c>
      <c r="I171" s="18">
        <v>12</v>
      </c>
      <c r="J171" s="18">
        <v>21.5</v>
      </c>
      <c r="K171" s="18">
        <v>35</v>
      </c>
      <c r="L171" s="15">
        <v>0.8</v>
      </c>
      <c r="M171" s="18">
        <v>1</v>
      </c>
      <c r="N171" s="14">
        <v>0.55</v>
      </c>
      <c r="O171" s="20">
        <v>23.31</v>
      </c>
      <c r="P171" s="18">
        <v>23</v>
      </c>
      <c r="Q171" s="38"/>
      <c r="R171" s="18"/>
      <c r="S171" s="15">
        <v>73</v>
      </c>
      <c r="T171" s="21">
        <v>10</v>
      </c>
      <c r="U171" s="21">
        <v>1.8</v>
      </c>
      <c r="V171" s="15">
        <v>2</v>
      </c>
      <c r="W171" s="21">
        <v>20</v>
      </c>
      <c r="X171" s="21">
        <v>20</v>
      </c>
    </row>
    <row r="172" spans="1:23" ht="13.5">
      <c r="A172" s="12">
        <f t="shared" si="5"/>
        <v>37645</v>
      </c>
      <c r="C172" s="1">
        <v>16</v>
      </c>
      <c r="D172" s="15">
        <v>1.5</v>
      </c>
      <c r="E172" s="18">
        <v>2</v>
      </c>
      <c r="F172" s="15">
        <v>1.7</v>
      </c>
      <c r="G172" s="18">
        <v>7.2</v>
      </c>
      <c r="H172" s="15">
        <v>1.7</v>
      </c>
      <c r="I172" s="18">
        <v>12</v>
      </c>
      <c r="J172" s="18">
        <v>21.5</v>
      </c>
      <c r="K172" s="18">
        <v>35</v>
      </c>
      <c r="L172" s="15">
        <v>0.8</v>
      </c>
      <c r="M172" s="18">
        <v>1</v>
      </c>
      <c r="N172" s="14">
        <v>0.55</v>
      </c>
      <c r="O172" s="20">
        <v>23.31</v>
      </c>
      <c r="P172" s="18">
        <v>23</v>
      </c>
      <c r="Q172" s="38"/>
      <c r="R172" s="18"/>
      <c r="S172" s="15">
        <v>73</v>
      </c>
      <c r="T172" s="21">
        <v>10</v>
      </c>
      <c r="U172" s="21">
        <v>1.8</v>
      </c>
      <c r="V172" s="15">
        <v>2</v>
      </c>
      <c r="W172" s="21">
        <v>40</v>
      </c>
    </row>
    <row r="173" spans="1:24" ht="13.5">
      <c r="A173">
        <f t="shared" si="5"/>
        <v>37646</v>
      </c>
      <c r="C173" s="1">
        <v>0</v>
      </c>
      <c r="D173" s="15">
        <v>1.5</v>
      </c>
      <c r="E173" s="18">
        <v>2</v>
      </c>
      <c r="F173" s="15">
        <v>1.7</v>
      </c>
      <c r="G173" s="18">
        <v>7.2</v>
      </c>
      <c r="H173" s="15">
        <v>1.5</v>
      </c>
      <c r="I173" s="18">
        <v>12</v>
      </c>
      <c r="J173" s="18">
        <v>21</v>
      </c>
      <c r="K173" s="18">
        <v>35</v>
      </c>
      <c r="L173" s="15">
        <v>0.6</v>
      </c>
      <c r="M173" s="18">
        <v>0</v>
      </c>
      <c r="N173" s="14">
        <v>0.6</v>
      </c>
      <c r="O173" s="20">
        <v>22.31</v>
      </c>
      <c r="P173" s="18">
        <v>22</v>
      </c>
      <c r="Q173" s="38"/>
      <c r="R173" s="18"/>
      <c r="S173" s="2">
        <v>73</v>
      </c>
      <c r="T173" s="12">
        <v>9</v>
      </c>
      <c r="U173" s="12">
        <v>1.8</v>
      </c>
      <c r="V173" s="2">
        <v>2</v>
      </c>
      <c r="W173" s="10">
        <v>40</v>
      </c>
      <c r="X173" s="9"/>
    </row>
    <row r="174" spans="1:23" ht="13.5">
      <c r="A174">
        <f t="shared" si="5"/>
        <v>37647</v>
      </c>
      <c r="B174" s="54" t="s">
        <v>827</v>
      </c>
      <c r="C174" s="1">
        <v>0</v>
      </c>
      <c r="D174" s="15">
        <v>1.5</v>
      </c>
      <c r="E174" s="18">
        <v>2</v>
      </c>
      <c r="F174" s="15">
        <v>1.7</v>
      </c>
      <c r="G174" s="18">
        <v>7.2</v>
      </c>
      <c r="H174" s="15">
        <v>1.5</v>
      </c>
      <c r="I174" s="18">
        <v>12</v>
      </c>
      <c r="J174" s="18">
        <v>21</v>
      </c>
      <c r="K174" s="18">
        <v>35</v>
      </c>
      <c r="L174" s="15">
        <v>0.6</v>
      </c>
      <c r="M174" s="18">
        <v>0</v>
      </c>
      <c r="N174" s="15">
        <v>0.6</v>
      </c>
      <c r="O174" s="20">
        <v>22.81</v>
      </c>
      <c r="P174" s="18">
        <v>22.5</v>
      </c>
      <c r="Q174" s="38"/>
      <c r="R174" s="18"/>
      <c r="V174" s="2">
        <v>2</v>
      </c>
      <c r="W174" s="10">
        <v>40</v>
      </c>
    </row>
    <row r="175" spans="1:24" ht="13.5">
      <c r="A175">
        <f t="shared" si="5"/>
        <v>37648</v>
      </c>
      <c r="B175" s="54" t="s">
        <v>827</v>
      </c>
      <c r="C175" s="1">
        <v>0</v>
      </c>
      <c r="D175" s="15">
        <v>1.5</v>
      </c>
      <c r="E175" s="18">
        <v>2</v>
      </c>
      <c r="F175" s="15">
        <v>1.7</v>
      </c>
      <c r="G175" s="18">
        <v>7.2</v>
      </c>
      <c r="H175" s="15">
        <v>1.5</v>
      </c>
      <c r="I175" s="18">
        <v>12</v>
      </c>
      <c r="J175" s="18">
        <v>21</v>
      </c>
      <c r="K175" s="18">
        <v>35</v>
      </c>
      <c r="L175" s="15">
        <v>0.6</v>
      </c>
      <c r="M175" s="18">
        <v>0</v>
      </c>
      <c r="N175" s="15">
        <v>0.6</v>
      </c>
      <c r="O175" s="20">
        <v>22.81</v>
      </c>
      <c r="P175" s="18">
        <v>22.5</v>
      </c>
      <c r="Q175" s="38"/>
      <c r="R175" s="18"/>
      <c r="T175" s="9"/>
      <c r="U175" s="9"/>
      <c r="X175" s="9"/>
    </row>
    <row r="176" spans="1:23" ht="13.5">
      <c r="A176">
        <f t="shared" si="5"/>
        <v>37649</v>
      </c>
      <c r="C176" s="1">
        <v>0</v>
      </c>
      <c r="D176" s="15">
        <v>1.5</v>
      </c>
      <c r="E176" s="18">
        <v>2</v>
      </c>
      <c r="F176" s="15">
        <v>1.7</v>
      </c>
      <c r="G176" s="18">
        <v>7.2</v>
      </c>
      <c r="H176" s="15">
        <v>1.5</v>
      </c>
      <c r="I176" s="18">
        <v>12</v>
      </c>
      <c r="J176" s="18">
        <v>21</v>
      </c>
      <c r="K176" s="18">
        <v>35</v>
      </c>
      <c r="L176" s="15">
        <v>0.6</v>
      </c>
      <c r="M176" s="18">
        <v>0</v>
      </c>
      <c r="N176" s="15">
        <v>0.6</v>
      </c>
      <c r="O176" s="20">
        <v>22.81</v>
      </c>
      <c r="P176" s="18">
        <v>22.5</v>
      </c>
      <c r="Q176" s="38"/>
      <c r="R176" s="18"/>
      <c r="S176" s="2">
        <v>73</v>
      </c>
      <c r="T176" s="21">
        <v>10</v>
      </c>
      <c r="U176" s="21">
        <v>1.8</v>
      </c>
      <c r="V176" s="2">
        <v>2</v>
      </c>
      <c r="W176" s="21">
        <v>40</v>
      </c>
    </row>
    <row r="177" spans="1:24" ht="13.5">
      <c r="A177">
        <f t="shared" si="5"/>
        <v>37650</v>
      </c>
      <c r="C177" s="1">
        <v>0</v>
      </c>
      <c r="D177" s="15">
        <v>1.5</v>
      </c>
      <c r="E177" s="18">
        <v>2</v>
      </c>
      <c r="F177" s="15">
        <v>1.7</v>
      </c>
      <c r="G177" s="18">
        <v>7.2</v>
      </c>
      <c r="H177" s="15">
        <v>1.5</v>
      </c>
      <c r="I177" s="18">
        <v>12</v>
      </c>
      <c r="J177" s="18">
        <v>21</v>
      </c>
      <c r="K177" s="18">
        <v>35</v>
      </c>
      <c r="L177" s="15">
        <v>0.6</v>
      </c>
      <c r="M177" s="18">
        <v>0</v>
      </c>
      <c r="N177" s="15">
        <v>0.6</v>
      </c>
      <c r="O177" s="20">
        <v>22.81</v>
      </c>
      <c r="P177" s="18">
        <v>22.5</v>
      </c>
      <c r="Q177" s="38"/>
      <c r="R177" s="18"/>
      <c r="S177" s="2">
        <v>73</v>
      </c>
      <c r="T177" s="75">
        <v>10</v>
      </c>
      <c r="U177" s="75">
        <v>1.8</v>
      </c>
      <c r="V177" s="2">
        <v>2</v>
      </c>
      <c r="W177" s="21">
        <v>40</v>
      </c>
      <c r="X177" s="9"/>
    </row>
    <row r="178" spans="1:23" ht="13.5">
      <c r="A178">
        <f t="shared" si="5"/>
        <v>37651</v>
      </c>
      <c r="C178" s="1">
        <v>0</v>
      </c>
      <c r="D178" s="15">
        <v>1.5</v>
      </c>
      <c r="E178" s="18">
        <v>2</v>
      </c>
      <c r="F178" s="15">
        <v>1.7</v>
      </c>
      <c r="G178" s="18">
        <v>7.2</v>
      </c>
      <c r="H178" s="15">
        <v>1.5</v>
      </c>
      <c r="I178" s="18">
        <v>12</v>
      </c>
      <c r="J178" s="18">
        <v>21</v>
      </c>
      <c r="K178" s="18">
        <v>35</v>
      </c>
      <c r="L178" s="15">
        <v>0.6</v>
      </c>
      <c r="M178" s="18">
        <v>0</v>
      </c>
      <c r="N178" s="15">
        <v>0.6</v>
      </c>
      <c r="O178" s="20">
        <v>22.81</v>
      </c>
      <c r="P178" s="18">
        <v>22.5</v>
      </c>
      <c r="Q178" s="38"/>
      <c r="R178" s="18"/>
      <c r="S178" s="2">
        <v>73</v>
      </c>
      <c r="T178" s="21">
        <v>10</v>
      </c>
      <c r="U178" s="21">
        <v>1.8</v>
      </c>
      <c r="V178" s="2">
        <v>2</v>
      </c>
      <c r="W178" s="21">
        <v>40</v>
      </c>
    </row>
    <row r="179" spans="1:24" ht="13.5">
      <c r="A179">
        <f t="shared" si="5"/>
        <v>37652</v>
      </c>
      <c r="C179" s="1">
        <v>0</v>
      </c>
      <c r="D179" s="15">
        <v>1.5</v>
      </c>
      <c r="E179" s="18">
        <v>2</v>
      </c>
      <c r="F179" s="15">
        <v>1.7</v>
      </c>
      <c r="G179" s="18">
        <v>7.2</v>
      </c>
      <c r="H179" s="15">
        <v>1.5</v>
      </c>
      <c r="I179" s="18">
        <v>12</v>
      </c>
      <c r="J179" s="18">
        <v>21</v>
      </c>
      <c r="K179" s="18">
        <v>35</v>
      </c>
      <c r="L179" s="15">
        <v>0.6</v>
      </c>
      <c r="M179" s="18">
        <v>0</v>
      </c>
      <c r="N179" s="15">
        <v>0.6</v>
      </c>
      <c r="O179" s="20">
        <v>22.81</v>
      </c>
      <c r="P179" s="18">
        <v>22.5</v>
      </c>
      <c r="Q179" s="38"/>
      <c r="R179" s="18"/>
      <c r="S179" s="2">
        <v>73</v>
      </c>
      <c r="T179" s="75">
        <v>10</v>
      </c>
      <c r="U179" s="75">
        <v>1.8</v>
      </c>
      <c r="V179" s="2">
        <v>2</v>
      </c>
      <c r="W179" s="21">
        <v>40</v>
      </c>
      <c r="X179" s="9"/>
    </row>
    <row r="180" spans="1:23" ht="13.5">
      <c r="A180">
        <f t="shared" si="5"/>
        <v>37653</v>
      </c>
      <c r="C180" s="1">
        <v>0</v>
      </c>
      <c r="D180" s="15">
        <v>1.5</v>
      </c>
      <c r="E180" s="18">
        <v>2</v>
      </c>
      <c r="F180" s="15">
        <v>1.7</v>
      </c>
      <c r="G180" s="18">
        <v>7.2</v>
      </c>
      <c r="H180" s="15">
        <v>1.5</v>
      </c>
      <c r="I180" s="18">
        <v>12</v>
      </c>
      <c r="J180" s="24">
        <v>20.5</v>
      </c>
      <c r="K180" s="18">
        <v>35</v>
      </c>
      <c r="L180" s="15">
        <v>0.6</v>
      </c>
      <c r="M180" s="18">
        <v>0</v>
      </c>
      <c r="N180" s="15">
        <v>0.6</v>
      </c>
      <c r="O180" s="20">
        <v>22.81</v>
      </c>
      <c r="P180" s="18">
        <v>22.5</v>
      </c>
      <c r="Q180" s="38"/>
      <c r="R180" s="18"/>
      <c r="S180" s="2">
        <v>73</v>
      </c>
      <c r="T180" s="21">
        <v>10</v>
      </c>
      <c r="U180" s="21">
        <v>1.8</v>
      </c>
      <c r="V180" s="2">
        <v>2</v>
      </c>
      <c r="W180" s="21">
        <v>40</v>
      </c>
    </row>
    <row r="181" spans="1:23" ht="13.5">
      <c r="A181">
        <f t="shared" si="5"/>
        <v>37654</v>
      </c>
      <c r="C181" s="1">
        <v>0</v>
      </c>
      <c r="D181" s="15">
        <v>1.5</v>
      </c>
      <c r="E181" s="18">
        <v>2</v>
      </c>
      <c r="F181" s="15">
        <v>1.7</v>
      </c>
      <c r="G181" s="18">
        <v>7.2</v>
      </c>
      <c r="H181" s="15">
        <v>1.5</v>
      </c>
      <c r="I181" s="18">
        <v>12</v>
      </c>
      <c r="J181" s="24">
        <v>21</v>
      </c>
      <c r="K181" s="18">
        <v>35</v>
      </c>
      <c r="L181" s="15">
        <v>0.6</v>
      </c>
      <c r="M181" s="18">
        <v>0</v>
      </c>
      <c r="N181" s="15">
        <v>0.6</v>
      </c>
      <c r="O181" s="25">
        <v>23.31</v>
      </c>
      <c r="P181" s="24">
        <v>23</v>
      </c>
      <c r="Q181" s="39"/>
      <c r="R181" s="24"/>
      <c r="S181" s="2">
        <v>73</v>
      </c>
      <c r="T181" s="21">
        <v>10</v>
      </c>
      <c r="U181" s="21">
        <v>1.8</v>
      </c>
      <c r="V181" s="2">
        <v>2</v>
      </c>
      <c r="W181" s="21">
        <v>40</v>
      </c>
    </row>
    <row r="182" spans="1:24" ht="13.5">
      <c r="A182">
        <f t="shared" si="5"/>
        <v>37655</v>
      </c>
      <c r="C182" s="1">
        <v>0</v>
      </c>
      <c r="D182" s="15">
        <v>1.5</v>
      </c>
      <c r="E182" s="18">
        <v>2</v>
      </c>
      <c r="F182" s="15">
        <v>1.7</v>
      </c>
      <c r="G182" s="18">
        <v>7.2</v>
      </c>
      <c r="H182" s="15">
        <v>1.5</v>
      </c>
      <c r="I182" s="18">
        <v>12</v>
      </c>
      <c r="J182" s="18">
        <v>21</v>
      </c>
      <c r="K182" s="18">
        <v>35</v>
      </c>
      <c r="L182" s="15">
        <v>0.6</v>
      </c>
      <c r="M182" s="24">
        <v>6</v>
      </c>
      <c r="N182" s="15">
        <v>0.6</v>
      </c>
      <c r="O182" s="20">
        <v>22.81</v>
      </c>
      <c r="P182" s="18">
        <v>22.5</v>
      </c>
      <c r="Q182" s="38"/>
      <c r="R182" s="18"/>
      <c r="S182" s="2">
        <v>73</v>
      </c>
      <c r="T182" s="75">
        <v>10</v>
      </c>
      <c r="U182" s="75">
        <v>1.8</v>
      </c>
      <c r="V182" s="2">
        <v>2</v>
      </c>
      <c r="W182" s="21">
        <v>40</v>
      </c>
      <c r="X182" s="9"/>
    </row>
    <row r="183" spans="1:24" ht="13.5">
      <c r="A183">
        <f t="shared" si="5"/>
        <v>37656</v>
      </c>
      <c r="C183" s="1">
        <v>0</v>
      </c>
      <c r="D183" s="15">
        <v>1.5</v>
      </c>
      <c r="E183" s="18">
        <v>2</v>
      </c>
      <c r="F183" s="15">
        <v>1.7</v>
      </c>
      <c r="G183" s="18">
        <v>7.2</v>
      </c>
      <c r="H183" s="15">
        <v>1.5</v>
      </c>
      <c r="I183" s="18">
        <v>12</v>
      </c>
      <c r="J183" s="18">
        <v>21</v>
      </c>
      <c r="K183" s="18">
        <v>35</v>
      </c>
      <c r="L183" s="15">
        <v>0.6</v>
      </c>
      <c r="M183" s="24">
        <v>7</v>
      </c>
      <c r="N183" s="15">
        <v>0.6</v>
      </c>
      <c r="O183" s="20">
        <v>22.81</v>
      </c>
      <c r="P183" s="18">
        <v>22.5</v>
      </c>
      <c r="Q183" s="38"/>
      <c r="R183" s="18"/>
      <c r="S183" s="2">
        <v>73</v>
      </c>
      <c r="T183" s="75">
        <v>10</v>
      </c>
      <c r="U183" s="75">
        <v>1.8</v>
      </c>
      <c r="V183" s="2">
        <v>2</v>
      </c>
      <c r="W183" s="21">
        <v>40</v>
      </c>
      <c r="X183" s="9"/>
    </row>
    <row r="184" spans="1:24" ht="13.5">
      <c r="A184">
        <f t="shared" si="5"/>
        <v>37657</v>
      </c>
      <c r="C184" s="1">
        <v>0</v>
      </c>
      <c r="D184" s="15">
        <v>1.5</v>
      </c>
      <c r="E184" s="18">
        <v>2</v>
      </c>
      <c r="F184" s="15">
        <v>1.7</v>
      </c>
      <c r="G184" s="18">
        <v>7.2</v>
      </c>
      <c r="H184" s="15">
        <v>1.5</v>
      </c>
      <c r="I184" s="18">
        <v>12</v>
      </c>
      <c r="J184" s="18">
        <v>21</v>
      </c>
      <c r="K184" s="18">
        <v>35</v>
      </c>
      <c r="L184" s="15">
        <v>0.6</v>
      </c>
      <c r="M184" s="24">
        <v>9</v>
      </c>
      <c r="N184" s="15">
        <v>0.6</v>
      </c>
      <c r="O184" s="20">
        <v>22.81</v>
      </c>
      <c r="P184" s="18">
        <v>22.5</v>
      </c>
      <c r="Q184" s="38"/>
      <c r="R184" s="18"/>
      <c r="S184" s="2">
        <v>73</v>
      </c>
      <c r="T184" s="75">
        <v>10</v>
      </c>
      <c r="U184" s="75">
        <v>1.8</v>
      </c>
      <c r="V184" s="2">
        <v>2</v>
      </c>
      <c r="W184" s="21">
        <v>40</v>
      </c>
      <c r="X184" s="9"/>
    </row>
    <row r="185" spans="1:24" ht="13.5">
      <c r="A185">
        <f t="shared" si="5"/>
        <v>37658</v>
      </c>
      <c r="C185" s="1">
        <v>0</v>
      </c>
      <c r="D185" s="15">
        <v>1.5</v>
      </c>
      <c r="E185" s="18">
        <v>2</v>
      </c>
      <c r="F185" s="15">
        <v>1.7</v>
      </c>
      <c r="G185" s="18">
        <v>7.2</v>
      </c>
      <c r="H185" s="15">
        <v>1.5</v>
      </c>
      <c r="I185" s="18">
        <v>12</v>
      </c>
      <c r="J185" s="18">
        <v>21</v>
      </c>
      <c r="K185" s="18">
        <v>35</v>
      </c>
      <c r="L185" s="15">
        <v>0.6</v>
      </c>
      <c r="M185" s="18">
        <v>0</v>
      </c>
      <c r="N185" s="15">
        <v>0.6</v>
      </c>
      <c r="O185" s="20">
        <v>22.81</v>
      </c>
      <c r="P185" s="18">
        <v>22.5</v>
      </c>
      <c r="Q185" s="38"/>
      <c r="R185" s="18"/>
      <c r="S185" s="2">
        <v>73</v>
      </c>
      <c r="T185" s="75">
        <v>10</v>
      </c>
      <c r="U185" s="75">
        <v>1.8</v>
      </c>
      <c r="V185" s="2">
        <v>2</v>
      </c>
      <c r="W185" s="21">
        <v>40</v>
      </c>
      <c r="X185" s="9"/>
    </row>
    <row r="186" spans="1:24" ht="13.5">
      <c r="A186">
        <f t="shared" si="5"/>
        <v>37659</v>
      </c>
      <c r="C186" s="1">
        <v>0</v>
      </c>
      <c r="D186" s="15">
        <v>1.5</v>
      </c>
      <c r="E186" s="18">
        <v>2</v>
      </c>
      <c r="F186" s="15">
        <v>1.7</v>
      </c>
      <c r="G186" s="18">
        <v>7.2</v>
      </c>
      <c r="H186" s="15">
        <v>1.5</v>
      </c>
      <c r="I186" s="18">
        <v>12</v>
      </c>
      <c r="J186" s="18">
        <v>21</v>
      </c>
      <c r="K186" s="18">
        <v>35</v>
      </c>
      <c r="L186" s="15">
        <v>0.6</v>
      </c>
      <c r="M186" s="18">
        <v>0</v>
      </c>
      <c r="N186" s="15">
        <v>0.6</v>
      </c>
      <c r="O186" s="20">
        <v>22.81</v>
      </c>
      <c r="P186" s="18">
        <v>22.5</v>
      </c>
      <c r="Q186" s="38"/>
      <c r="R186" s="18"/>
      <c r="S186" s="2">
        <v>73</v>
      </c>
      <c r="T186" s="75">
        <v>10</v>
      </c>
      <c r="U186" s="21">
        <v>1.8</v>
      </c>
      <c r="V186" s="2">
        <v>2</v>
      </c>
      <c r="W186" s="21">
        <v>40</v>
      </c>
      <c r="X186" s="9"/>
    </row>
    <row r="187" spans="1:24" ht="13.5">
      <c r="A187">
        <f t="shared" si="5"/>
        <v>37660</v>
      </c>
      <c r="C187" s="1">
        <v>0</v>
      </c>
      <c r="D187" s="15">
        <v>1.5</v>
      </c>
      <c r="E187" s="18">
        <v>2</v>
      </c>
      <c r="F187" s="15">
        <v>1.7</v>
      </c>
      <c r="G187" s="18">
        <v>7.2</v>
      </c>
      <c r="H187" s="15">
        <v>1.5</v>
      </c>
      <c r="I187" s="18">
        <v>12</v>
      </c>
      <c r="J187" s="18">
        <v>21</v>
      </c>
      <c r="K187" s="18">
        <v>35</v>
      </c>
      <c r="L187" s="15">
        <v>0.6</v>
      </c>
      <c r="M187" s="18">
        <v>0</v>
      </c>
      <c r="N187" s="15">
        <v>0.6</v>
      </c>
      <c r="O187" s="20">
        <v>22.81</v>
      </c>
      <c r="P187" s="18">
        <v>22.5</v>
      </c>
      <c r="Q187" s="38"/>
      <c r="R187" s="18"/>
      <c r="S187" s="2">
        <v>73</v>
      </c>
      <c r="T187" s="75">
        <v>10</v>
      </c>
      <c r="U187" s="75">
        <v>1.8</v>
      </c>
      <c r="V187" s="2">
        <v>2</v>
      </c>
      <c r="W187" s="21">
        <v>40</v>
      </c>
      <c r="X187" s="9"/>
    </row>
    <row r="188" spans="1:24" ht="13.5">
      <c r="A188">
        <f t="shared" si="5"/>
        <v>37661</v>
      </c>
      <c r="C188" s="1">
        <v>0</v>
      </c>
      <c r="D188" s="15">
        <v>1.5</v>
      </c>
      <c r="E188" s="18">
        <v>2</v>
      </c>
      <c r="F188" s="15">
        <v>1.7</v>
      </c>
      <c r="G188" s="18">
        <v>7.2</v>
      </c>
      <c r="H188" s="15">
        <v>1.5</v>
      </c>
      <c r="I188" s="18">
        <v>12</v>
      </c>
      <c r="J188" s="18">
        <v>21</v>
      </c>
      <c r="K188" s="18">
        <v>35</v>
      </c>
      <c r="L188" s="15">
        <v>0.6</v>
      </c>
      <c r="M188" s="18">
        <v>0</v>
      </c>
      <c r="N188" s="15">
        <v>0.6</v>
      </c>
      <c r="O188" s="20">
        <v>22.81</v>
      </c>
      <c r="P188" s="18">
        <v>22.5</v>
      </c>
      <c r="Q188" s="38"/>
      <c r="R188" s="18"/>
      <c r="S188" s="2">
        <v>73</v>
      </c>
      <c r="T188" s="21">
        <v>10</v>
      </c>
      <c r="U188" s="21">
        <v>1.8</v>
      </c>
      <c r="V188" s="2">
        <v>2</v>
      </c>
      <c r="W188" s="21">
        <v>40</v>
      </c>
      <c r="X188" s="9"/>
    </row>
    <row r="189" spans="1:23" ht="13.5">
      <c r="A189">
        <f t="shared" si="5"/>
        <v>37662</v>
      </c>
      <c r="C189" s="1">
        <v>0</v>
      </c>
      <c r="D189" s="15">
        <v>1.5</v>
      </c>
      <c r="E189" s="18">
        <v>2</v>
      </c>
      <c r="F189" s="15">
        <v>1.7</v>
      </c>
      <c r="G189" s="18">
        <v>7.2</v>
      </c>
      <c r="H189" s="15">
        <v>1.5</v>
      </c>
      <c r="I189" s="18">
        <v>12</v>
      </c>
      <c r="J189" s="18">
        <v>21</v>
      </c>
      <c r="K189" s="18">
        <v>35</v>
      </c>
      <c r="L189" s="15">
        <v>0.6</v>
      </c>
      <c r="M189" s="18">
        <v>0</v>
      </c>
      <c r="N189" s="15">
        <v>0.6</v>
      </c>
      <c r="O189" s="20">
        <v>22.81</v>
      </c>
      <c r="P189" s="18">
        <v>22.5</v>
      </c>
      <c r="Q189" s="38"/>
      <c r="R189" s="18"/>
      <c r="S189" s="2">
        <v>73</v>
      </c>
      <c r="T189" s="21">
        <v>10</v>
      </c>
      <c r="U189" s="21">
        <v>1.8</v>
      </c>
      <c r="V189" s="2">
        <v>2</v>
      </c>
      <c r="W189" s="21">
        <v>40</v>
      </c>
    </row>
    <row r="190" spans="1:23" ht="13.5">
      <c r="A190">
        <f t="shared" si="5"/>
        <v>37663</v>
      </c>
      <c r="C190" s="1">
        <v>0</v>
      </c>
      <c r="D190" s="15">
        <v>1.5</v>
      </c>
      <c r="E190" s="18">
        <v>2</v>
      </c>
      <c r="F190" s="15">
        <v>1.7</v>
      </c>
      <c r="G190" s="18">
        <v>7.2</v>
      </c>
      <c r="H190" s="15">
        <v>1.5</v>
      </c>
      <c r="I190" s="18">
        <v>12</v>
      </c>
      <c r="J190" s="18">
        <v>21</v>
      </c>
      <c r="K190" s="18">
        <v>35</v>
      </c>
      <c r="L190" s="15">
        <v>0.6</v>
      </c>
      <c r="M190" s="18">
        <v>0</v>
      </c>
      <c r="N190" s="15">
        <v>0.6</v>
      </c>
      <c r="O190" s="20">
        <v>22.81</v>
      </c>
      <c r="P190" s="18">
        <v>22.5</v>
      </c>
      <c r="Q190" s="38"/>
      <c r="R190" s="18"/>
      <c r="S190" s="2">
        <v>73</v>
      </c>
      <c r="T190" s="21">
        <v>10</v>
      </c>
      <c r="U190" s="21">
        <v>1.8</v>
      </c>
      <c r="V190" s="2">
        <v>2</v>
      </c>
      <c r="W190" s="21">
        <v>40</v>
      </c>
    </row>
    <row r="191" spans="1:24" ht="13.5">
      <c r="A191">
        <f t="shared" si="5"/>
        <v>37664</v>
      </c>
      <c r="C191" s="1">
        <v>0</v>
      </c>
      <c r="D191" s="15">
        <v>1.5</v>
      </c>
      <c r="E191" s="18">
        <v>2</v>
      </c>
      <c r="F191" s="15">
        <v>1.7</v>
      </c>
      <c r="G191" s="18">
        <v>7.2</v>
      </c>
      <c r="H191" s="15">
        <v>1.5</v>
      </c>
      <c r="I191" s="18">
        <v>12</v>
      </c>
      <c r="J191" s="18">
        <v>21</v>
      </c>
      <c r="K191" s="18">
        <v>35</v>
      </c>
      <c r="L191" s="15">
        <v>0.6</v>
      </c>
      <c r="M191" s="24">
        <v>8</v>
      </c>
      <c r="N191" s="15">
        <v>0.6</v>
      </c>
      <c r="O191" s="20">
        <v>22.81</v>
      </c>
      <c r="P191" s="18">
        <v>22.5</v>
      </c>
      <c r="Q191" s="38"/>
      <c r="R191" s="18"/>
      <c r="S191" s="2">
        <v>73</v>
      </c>
      <c r="T191" s="75">
        <v>10</v>
      </c>
      <c r="U191" s="75">
        <v>1.8</v>
      </c>
      <c r="V191" s="2">
        <v>2</v>
      </c>
      <c r="W191" s="21">
        <v>40</v>
      </c>
      <c r="X191" s="9"/>
    </row>
    <row r="192" spans="1:23" ht="13.5">
      <c r="A192">
        <f t="shared" si="5"/>
        <v>37665</v>
      </c>
      <c r="C192" s="1">
        <v>4</v>
      </c>
      <c r="D192" s="15">
        <v>1.5</v>
      </c>
      <c r="E192" s="18">
        <v>2</v>
      </c>
      <c r="F192" s="15">
        <v>1.7</v>
      </c>
      <c r="G192" s="18">
        <v>7.2</v>
      </c>
      <c r="H192" s="15">
        <v>1.5</v>
      </c>
      <c r="I192" s="18">
        <v>12</v>
      </c>
      <c r="J192" s="18">
        <v>21</v>
      </c>
      <c r="K192" s="18">
        <v>35</v>
      </c>
      <c r="L192" s="15">
        <v>0.6</v>
      </c>
      <c r="M192" s="18">
        <v>0</v>
      </c>
      <c r="N192" s="15">
        <v>0.6</v>
      </c>
      <c r="O192" s="25">
        <v>24.31</v>
      </c>
      <c r="P192" s="24">
        <v>24</v>
      </c>
      <c r="Q192" s="39"/>
      <c r="R192" s="24"/>
      <c r="S192" s="2">
        <v>73</v>
      </c>
      <c r="T192" s="12">
        <v>9</v>
      </c>
      <c r="U192" s="12">
        <v>1.8</v>
      </c>
      <c r="V192" s="2">
        <v>2</v>
      </c>
      <c r="W192" s="10">
        <v>40</v>
      </c>
    </row>
    <row r="193" spans="1:23" ht="13.5">
      <c r="A193">
        <f t="shared" si="5"/>
        <v>37666</v>
      </c>
      <c r="C193" s="1">
        <v>5</v>
      </c>
      <c r="D193" s="15">
        <v>1.5</v>
      </c>
      <c r="E193" s="18">
        <v>2</v>
      </c>
      <c r="F193" s="15">
        <v>1.7</v>
      </c>
      <c r="G193" s="18">
        <v>7.2</v>
      </c>
      <c r="H193" s="15">
        <v>1.5</v>
      </c>
      <c r="I193" s="18">
        <v>12</v>
      </c>
      <c r="J193" s="18">
        <v>21</v>
      </c>
      <c r="K193" s="18">
        <v>35</v>
      </c>
      <c r="L193" s="15">
        <v>0.6</v>
      </c>
      <c r="M193" s="24">
        <v>8</v>
      </c>
      <c r="N193" s="15">
        <v>0.6</v>
      </c>
      <c r="O193" s="25">
        <v>22.81</v>
      </c>
      <c r="P193" s="24">
        <v>22.5</v>
      </c>
      <c r="Q193" s="39"/>
      <c r="R193" s="24"/>
      <c r="S193" s="2">
        <v>73</v>
      </c>
      <c r="T193" s="21">
        <v>10</v>
      </c>
      <c r="U193" s="21">
        <v>1.8</v>
      </c>
      <c r="V193" s="2">
        <v>2</v>
      </c>
      <c r="W193" s="21">
        <v>40</v>
      </c>
    </row>
    <row r="194" spans="1:24" ht="13.5">
      <c r="A194">
        <f t="shared" si="5"/>
        <v>37667</v>
      </c>
      <c r="C194" s="1">
        <v>7</v>
      </c>
      <c r="D194" s="15">
        <v>1.5</v>
      </c>
      <c r="E194" s="18">
        <v>2</v>
      </c>
      <c r="F194" s="15">
        <v>1.7</v>
      </c>
      <c r="G194" s="18">
        <v>7.2</v>
      </c>
      <c r="H194" s="15">
        <v>1.5</v>
      </c>
      <c r="I194" s="18">
        <v>12</v>
      </c>
      <c r="J194" s="18">
        <v>21</v>
      </c>
      <c r="K194" s="18">
        <v>35</v>
      </c>
      <c r="L194" s="15">
        <v>0.6</v>
      </c>
      <c r="M194" s="18">
        <v>0</v>
      </c>
      <c r="N194" s="15">
        <v>0.6</v>
      </c>
      <c r="O194" s="20">
        <v>22.81</v>
      </c>
      <c r="P194" s="18">
        <v>22.5</v>
      </c>
      <c r="Q194" s="38"/>
      <c r="R194" s="18"/>
      <c r="S194" s="2">
        <v>73</v>
      </c>
      <c r="T194" s="21">
        <v>10</v>
      </c>
      <c r="U194" s="75">
        <v>1.8</v>
      </c>
      <c r="V194" s="2">
        <v>2</v>
      </c>
      <c r="W194" s="21">
        <v>40</v>
      </c>
      <c r="X194" s="9"/>
    </row>
    <row r="195" spans="1:23" ht="13.5">
      <c r="A195">
        <f t="shared" si="5"/>
        <v>37668</v>
      </c>
      <c r="C195" s="1">
        <v>10</v>
      </c>
      <c r="D195" s="15">
        <v>1.5</v>
      </c>
      <c r="E195" s="18">
        <v>2</v>
      </c>
      <c r="F195" s="15">
        <v>1.7</v>
      </c>
      <c r="G195" s="18">
        <v>7.2</v>
      </c>
      <c r="H195" s="15">
        <v>1.5</v>
      </c>
      <c r="I195" s="18">
        <v>12</v>
      </c>
      <c r="J195" s="18">
        <v>21</v>
      </c>
      <c r="K195" s="18">
        <v>35</v>
      </c>
      <c r="L195" s="15">
        <v>0.6</v>
      </c>
      <c r="M195" s="18">
        <v>0</v>
      </c>
      <c r="N195" s="15">
        <v>0.6</v>
      </c>
      <c r="O195" s="25">
        <v>23.31</v>
      </c>
      <c r="P195" s="24">
        <v>23</v>
      </c>
      <c r="Q195" s="39"/>
      <c r="R195" s="24"/>
      <c r="S195" s="2">
        <v>73</v>
      </c>
      <c r="T195" s="12">
        <v>9</v>
      </c>
      <c r="U195" s="12">
        <v>1.8</v>
      </c>
      <c r="V195" s="2">
        <v>2</v>
      </c>
      <c r="W195" s="10">
        <v>40</v>
      </c>
    </row>
    <row r="196" spans="1:24" ht="13.5">
      <c r="A196">
        <f t="shared" si="5"/>
        <v>37669</v>
      </c>
      <c r="C196" s="1">
        <v>15</v>
      </c>
      <c r="D196" s="15">
        <v>1.5</v>
      </c>
      <c r="E196" s="18">
        <v>2</v>
      </c>
      <c r="F196" s="15">
        <v>1.7</v>
      </c>
      <c r="G196" s="18">
        <v>7.2</v>
      </c>
      <c r="H196" s="15">
        <v>1.5</v>
      </c>
      <c r="I196" s="18">
        <v>12</v>
      </c>
      <c r="J196" s="18">
        <v>21</v>
      </c>
      <c r="K196" s="18">
        <v>35</v>
      </c>
      <c r="L196" s="15">
        <v>0.6</v>
      </c>
      <c r="M196" s="18">
        <v>0</v>
      </c>
      <c r="N196" s="15">
        <v>0.6</v>
      </c>
      <c r="O196" s="25">
        <v>22.81</v>
      </c>
      <c r="P196" s="24">
        <v>22.5</v>
      </c>
      <c r="Q196" s="39"/>
      <c r="R196" s="24"/>
      <c r="S196" s="2">
        <v>73</v>
      </c>
      <c r="T196" s="12">
        <v>9</v>
      </c>
      <c r="U196" s="12">
        <v>1.8</v>
      </c>
      <c r="V196" s="2">
        <v>2</v>
      </c>
      <c r="W196" s="10">
        <v>40</v>
      </c>
      <c r="X196" s="9"/>
    </row>
    <row r="197" spans="1:23" ht="13.5">
      <c r="A197">
        <f t="shared" si="5"/>
        <v>37670</v>
      </c>
      <c r="C197" s="1">
        <v>15</v>
      </c>
      <c r="D197" s="15">
        <v>1.5</v>
      </c>
      <c r="E197" s="18">
        <v>2</v>
      </c>
      <c r="F197" s="15">
        <v>1.7</v>
      </c>
      <c r="G197" s="18">
        <v>7.2</v>
      </c>
      <c r="H197" s="15">
        <v>1.5</v>
      </c>
      <c r="I197" s="18">
        <v>12</v>
      </c>
      <c r="J197" s="18">
        <v>21</v>
      </c>
      <c r="K197" s="18">
        <v>35</v>
      </c>
      <c r="L197" s="15">
        <v>0.6</v>
      </c>
      <c r="M197" s="18">
        <v>0</v>
      </c>
      <c r="N197" s="15">
        <v>0.6</v>
      </c>
      <c r="O197" s="25">
        <v>22.81</v>
      </c>
      <c r="P197" s="24">
        <v>22.5</v>
      </c>
      <c r="Q197" s="39"/>
      <c r="R197" s="24"/>
      <c r="S197" s="2">
        <v>73</v>
      </c>
      <c r="T197" s="12">
        <v>9</v>
      </c>
      <c r="U197" s="12">
        <v>1.8</v>
      </c>
      <c r="V197" s="2">
        <v>2</v>
      </c>
      <c r="W197" s="10">
        <v>40</v>
      </c>
    </row>
    <row r="198" spans="1:24" ht="13.5">
      <c r="A198">
        <f t="shared" si="5"/>
        <v>37671</v>
      </c>
      <c r="C198" s="1">
        <v>16</v>
      </c>
      <c r="D198" s="15">
        <v>1.5</v>
      </c>
      <c r="E198" s="18">
        <v>2</v>
      </c>
      <c r="F198" s="15">
        <v>1.7</v>
      </c>
      <c r="G198" s="18">
        <v>7.2</v>
      </c>
      <c r="H198" s="15">
        <v>1.5</v>
      </c>
      <c r="I198" s="18">
        <v>12</v>
      </c>
      <c r="J198" s="18">
        <v>21</v>
      </c>
      <c r="K198" s="18">
        <v>35</v>
      </c>
      <c r="L198" s="15">
        <v>0.6</v>
      </c>
      <c r="M198" s="18">
        <v>0</v>
      </c>
      <c r="N198" s="15">
        <v>0.6</v>
      </c>
      <c r="O198" s="20">
        <v>22.81</v>
      </c>
      <c r="P198" s="18">
        <v>22.5</v>
      </c>
      <c r="Q198" s="38"/>
      <c r="R198" s="18"/>
      <c r="S198" s="2">
        <v>73</v>
      </c>
      <c r="T198" s="75">
        <v>10</v>
      </c>
      <c r="U198" s="75">
        <v>1.8</v>
      </c>
      <c r="V198" s="2">
        <v>2</v>
      </c>
      <c r="W198" s="21">
        <v>40</v>
      </c>
      <c r="X198" s="9"/>
    </row>
    <row r="199" spans="1:23" ht="13.5">
      <c r="A199">
        <f aca="true" t="shared" si="6" ref="A199:A230">A198+1</f>
        <v>37672</v>
      </c>
      <c r="C199" s="1">
        <v>16.5</v>
      </c>
      <c r="D199" s="15">
        <v>1.5</v>
      </c>
      <c r="E199" s="18">
        <v>2</v>
      </c>
      <c r="F199" s="15">
        <v>1.7</v>
      </c>
      <c r="G199" s="18">
        <v>7.2</v>
      </c>
      <c r="H199" s="15">
        <v>1.5</v>
      </c>
      <c r="I199" s="18">
        <v>12</v>
      </c>
      <c r="J199" s="18">
        <v>21</v>
      </c>
      <c r="K199" s="18">
        <v>35</v>
      </c>
      <c r="L199" s="15">
        <v>0.6</v>
      </c>
      <c r="M199" s="18">
        <v>0</v>
      </c>
      <c r="N199" s="15">
        <v>0.6</v>
      </c>
      <c r="O199" s="20">
        <v>22.81</v>
      </c>
      <c r="P199" s="18">
        <v>22.5</v>
      </c>
      <c r="Q199" s="38"/>
      <c r="R199" s="18"/>
      <c r="S199" s="2">
        <v>73</v>
      </c>
      <c r="T199" s="12">
        <v>9</v>
      </c>
      <c r="U199" s="12">
        <v>1.8</v>
      </c>
      <c r="V199" s="2">
        <v>2</v>
      </c>
      <c r="W199" s="10">
        <v>40</v>
      </c>
    </row>
    <row r="200" spans="1:23" ht="13.5">
      <c r="A200">
        <f t="shared" si="6"/>
        <v>37673</v>
      </c>
      <c r="C200" s="1">
        <v>16.5</v>
      </c>
      <c r="D200" s="15">
        <v>1.5</v>
      </c>
      <c r="E200" s="18">
        <v>2</v>
      </c>
      <c r="F200" s="15">
        <v>1.7</v>
      </c>
      <c r="G200" s="18">
        <v>7.2</v>
      </c>
      <c r="H200" s="15">
        <v>1.5</v>
      </c>
      <c r="I200" s="18">
        <v>12</v>
      </c>
      <c r="J200" s="18">
        <v>21</v>
      </c>
      <c r="K200" s="18">
        <v>35</v>
      </c>
      <c r="L200" s="15">
        <v>0.6</v>
      </c>
      <c r="M200" s="18">
        <v>0</v>
      </c>
      <c r="N200" s="15">
        <v>0.6</v>
      </c>
      <c r="O200" s="20">
        <v>22.81</v>
      </c>
      <c r="P200" s="18">
        <v>22.5</v>
      </c>
      <c r="Q200" s="38"/>
      <c r="R200" s="18"/>
      <c r="S200" s="2">
        <v>73</v>
      </c>
      <c r="T200" s="12">
        <v>9</v>
      </c>
      <c r="U200" s="12">
        <v>1.8</v>
      </c>
      <c r="V200" s="2">
        <v>2</v>
      </c>
      <c r="W200" s="10">
        <v>40</v>
      </c>
    </row>
    <row r="201" spans="1:24" ht="13.5">
      <c r="A201">
        <f t="shared" si="6"/>
        <v>37674</v>
      </c>
      <c r="D201" s="15">
        <v>1.5</v>
      </c>
      <c r="E201" s="18">
        <v>2</v>
      </c>
      <c r="F201" s="15">
        <v>1.7</v>
      </c>
      <c r="G201" s="18">
        <v>7.2</v>
      </c>
      <c r="H201" s="15">
        <v>1.5</v>
      </c>
      <c r="I201" s="18">
        <v>12</v>
      </c>
      <c r="J201" s="18">
        <v>21</v>
      </c>
      <c r="K201" s="18">
        <v>35</v>
      </c>
      <c r="L201" s="15">
        <v>0.6</v>
      </c>
      <c r="M201" s="18">
        <v>0</v>
      </c>
      <c r="N201" s="15">
        <v>0.6</v>
      </c>
      <c r="O201" s="20">
        <v>22.81</v>
      </c>
      <c r="P201" s="18">
        <v>22.5</v>
      </c>
      <c r="Q201" s="38"/>
      <c r="R201" s="18"/>
      <c r="S201" s="2">
        <v>73</v>
      </c>
      <c r="T201" s="12">
        <v>9</v>
      </c>
      <c r="U201" s="12">
        <v>1.8</v>
      </c>
      <c r="V201" s="2">
        <v>2</v>
      </c>
      <c r="W201" s="10">
        <v>40</v>
      </c>
      <c r="X201" s="9"/>
    </row>
    <row r="202" spans="1:24" ht="13.5">
      <c r="A202" s="12">
        <f t="shared" si="6"/>
        <v>37675</v>
      </c>
      <c r="C202" s="1">
        <v>20</v>
      </c>
      <c r="D202" s="15">
        <v>1.5</v>
      </c>
      <c r="E202" s="18">
        <v>2</v>
      </c>
      <c r="F202" s="15">
        <v>1.7</v>
      </c>
      <c r="G202" s="18">
        <v>7.2</v>
      </c>
      <c r="H202" s="15">
        <v>1.7</v>
      </c>
      <c r="I202" s="18">
        <v>12</v>
      </c>
      <c r="J202" s="18">
        <v>21.5</v>
      </c>
      <c r="K202" s="18">
        <v>35</v>
      </c>
      <c r="L202" s="14">
        <v>0.7</v>
      </c>
      <c r="M202" s="18">
        <v>1</v>
      </c>
      <c r="N202" s="15">
        <v>0.6</v>
      </c>
      <c r="O202" s="20">
        <v>23.31</v>
      </c>
      <c r="P202" s="18">
        <v>23</v>
      </c>
      <c r="Q202" s="38"/>
      <c r="R202" s="18"/>
      <c r="S202" s="15">
        <v>73</v>
      </c>
      <c r="T202" s="75">
        <v>10</v>
      </c>
      <c r="U202" s="75">
        <v>1.8</v>
      </c>
      <c r="V202" s="15">
        <v>2</v>
      </c>
      <c r="W202" s="21">
        <v>40</v>
      </c>
      <c r="X202" s="9"/>
    </row>
    <row r="203" spans="1:23" ht="13.5">
      <c r="A203">
        <f t="shared" si="6"/>
        <v>37676</v>
      </c>
      <c r="C203" s="1">
        <v>0</v>
      </c>
      <c r="D203" s="15">
        <v>1.5</v>
      </c>
      <c r="E203" s="18">
        <v>2</v>
      </c>
      <c r="F203" s="15">
        <v>1.7</v>
      </c>
      <c r="G203" s="18">
        <v>7.2</v>
      </c>
      <c r="H203" s="15">
        <v>1.5</v>
      </c>
      <c r="I203" s="18">
        <v>12</v>
      </c>
      <c r="J203" s="18">
        <v>21</v>
      </c>
      <c r="K203" s="18">
        <v>35</v>
      </c>
      <c r="L203" s="15">
        <v>0.8</v>
      </c>
      <c r="M203" s="24">
        <v>1</v>
      </c>
      <c r="N203" s="15">
        <v>0.6</v>
      </c>
      <c r="O203" s="20">
        <v>22.81</v>
      </c>
      <c r="P203" s="18">
        <v>22.5</v>
      </c>
      <c r="Q203" s="38"/>
      <c r="R203" s="18"/>
      <c r="S203" s="2">
        <v>73</v>
      </c>
      <c r="T203" s="22">
        <v>8.5</v>
      </c>
      <c r="U203" s="22">
        <v>0.9</v>
      </c>
      <c r="V203" s="2">
        <v>2</v>
      </c>
      <c r="W203" s="21">
        <v>40</v>
      </c>
    </row>
    <row r="204" spans="1:23" ht="13.5">
      <c r="A204">
        <f t="shared" si="6"/>
        <v>37677</v>
      </c>
      <c r="C204" s="1">
        <v>0</v>
      </c>
      <c r="D204" s="15">
        <v>1.5</v>
      </c>
      <c r="E204" s="18">
        <v>2</v>
      </c>
      <c r="F204" s="15">
        <v>1.7</v>
      </c>
      <c r="G204" s="18">
        <v>7.2</v>
      </c>
      <c r="H204" s="15">
        <v>1.5</v>
      </c>
      <c r="I204" s="18">
        <v>12</v>
      </c>
      <c r="J204" s="18">
        <v>21</v>
      </c>
      <c r="K204" s="18">
        <v>35</v>
      </c>
      <c r="L204" s="15">
        <v>0.8</v>
      </c>
      <c r="M204" s="24">
        <v>1</v>
      </c>
      <c r="N204" s="15">
        <v>0.6</v>
      </c>
      <c r="O204" s="20">
        <v>22.81</v>
      </c>
      <c r="P204" s="18">
        <v>22.5</v>
      </c>
      <c r="Q204" s="38"/>
      <c r="R204" s="18"/>
      <c r="S204" s="2">
        <v>73</v>
      </c>
      <c r="T204" s="22">
        <v>12</v>
      </c>
      <c r="U204" s="22">
        <v>3</v>
      </c>
      <c r="V204" s="2">
        <v>2</v>
      </c>
      <c r="W204" s="21">
        <v>40</v>
      </c>
    </row>
    <row r="205" spans="1:23" ht="13.5">
      <c r="A205">
        <f t="shared" si="6"/>
        <v>37678</v>
      </c>
      <c r="C205" s="1">
        <v>0</v>
      </c>
      <c r="D205" s="15">
        <v>1.5</v>
      </c>
      <c r="E205" s="18">
        <v>2</v>
      </c>
      <c r="F205" s="15">
        <v>1.7</v>
      </c>
      <c r="G205" s="18">
        <v>7.2</v>
      </c>
      <c r="H205" s="15">
        <v>1.5</v>
      </c>
      <c r="I205" s="18">
        <v>12</v>
      </c>
      <c r="J205" s="18">
        <v>21</v>
      </c>
      <c r="K205" s="18">
        <v>35</v>
      </c>
      <c r="L205" s="15">
        <v>0.8</v>
      </c>
      <c r="M205" s="18">
        <v>1</v>
      </c>
      <c r="N205" s="15">
        <v>0.6</v>
      </c>
      <c r="O205" s="20">
        <v>22.81</v>
      </c>
      <c r="P205" s="18">
        <v>22.5</v>
      </c>
      <c r="Q205" s="38"/>
      <c r="R205" s="18"/>
      <c r="S205" s="2">
        <v>73</v>
      </c>
      <c r="T205" s="75">
        <v>10</v>
      </c>
      <c r="U205" s="75">
        <v>1.8</v>
      </c>
      <c r="V205" s="2">
        <v>2</v>
      </c>
      <c r="W205" s="21">
        <v>40</v>
      </c>
    </row>
    <row r="206" spans="1:24" ht="13.5">
      <c r="A206">
        <f t="shared" si="6"/>
        <v>37679</v>
      </c>
      <c r="C206" s="1">
        <v>0</v>
      </c>
      <c r="D206" s="15">
        <v>1.5</v>
      </c>
      <c r="E206" s="18">
        <v>2</v>
      </c>
      <c r="F206" s="15">
        <v>1.7</v>
      </c>
      <c r="G206" s="18">
        <v>7.2</v>
      </c>
      <c r="H206" s="15">
        <v>1.5</v>
      </c>
      <c r="I206" s="18">
        <v>12</v>
      </c>
      <c r="J206" s="18">
        <v>21</v>
      </c>
      <c r="K206" s="18">
        <v>35</v>
      </c>
      <c r="L206" s="15">
        <v>0.8</v>
      </c>
      <c r="M206" s="18">
        <v>1</v>
      </c>
      <c r="N206" s="15">
        <v>0.6</v>
      </c>
      <c r="O206" s="20">
        <v>22.81</v>
      </c>
      <c r="P206" s="18">
        <v>22.5</v>
      </c>
      <c r="Q206" s="38"/>
      <c r="R206" s="18"/>
      <c r="S206" s="2">
        <v>73</v>
      </c>
      <c r="T206" s="77">
        <v>12</v>
      </c>
      <c r="U206" s="77">
        <v>3</v>
      </c>
      <c r="V206" s="2">
        <v>2</v>
      </c>
      <c r="W206" s="21">
        <v>40</v>
      </c>
      <c r="X206" s="9"/>
    </row>
    <row r="207" spans="1:23" ht="13.5">
      <c r="A207">
        <f t="shared" si="6"/>
        <v>37680</v>
      </c>
      <c r="C207" s="1">
        <v>0</v>
      </c>
      <c r="D207" s="15">
        <v>1.5</v>
      </c>
      <c r="E207" s="18">
        <v>2</v>
      </c>
      <c r="F207" s="15">
        <v>1.7</v>
      </c>
      <c r="G207" s="18">
        <v>7.2</v>
      </c>
      <c r="H207" s="15">
        <v>1.5</v>
      </c>
      <c r="I207" s="18">
        <v>12</v>
      </c>
      <c r="J207" s="18">
        <v>21</v>
      </c>
      <c r="K207" s="18">
        <v>35</v>
      </c>
      <c r="L207" s="15">
        <v>0.8</v>
      </c>
      <c r="M207" s="18">
        <v>1</v>
      </c>
      <c r="N207" s="15">
        <v>0.6</v>
      </c>
      <c r="O207" s="20">
        <v>22.81</v>
      </c>
      <c r="P207" s="18">
        <v>22.5</v>
      </c>
      <c r="Q207" s="38"/>
      <c r="R207" s="18"/>
      <c r="S207" s="2">
        <v>73</v>
      </c>
      <c r="T207" s="21">
        <v>10</v>
      </c>
      <c r="U207" s="21">
        <v>1.8</v>
      </c>
      <c r="V207" s="2">
        <v>2</v>
      </c>
      <c r="W207" s="21">
        <v>40</v>
      </c>
    </row>
    <row r="208" spans="1:23" ht="13.5">
      <c r="A208">
        <f t="shared" si="6"/>
        <v>37681</v>
      </c>
      <c r="C208" s="1">
        <v>0</v>
      </c>
      <c r="D208" s="15">
        <v>1.5</v>
      </c>
      <c r="E208" s="18">
        <v>2</v>
      </c>
      <c r="F208" s="15">
        <v>1.7</v>
      </c>
      <c r="G208" s="18">
        <v>7.2</v>
      </c>
      <c r="H208" s="15">
        <v>1.5</v>
      </c>
      <c r="I208" s="18">
        <v>12</v>
      </c>
      <c r="J208" s="18">
        <v>21</v>
      </c>
      <c r="K208" s="18">
        <v>35</v>
      </c>
      <c r="L208" s="15">
        <v>0.8</v>
      </c>
      <c r="M208" s="18">
        <v>1</v>
      </c>
      <c r="N208" s="15">
        <v>0.6</v>
      </c>
      <c r="O208" s="25">
        <v>23.31</v>
      </c>
      <c r="P208" s="24">
        <v>23</v>
      </c>
      <c r="Q208" s="39"/>
      <c r="R208" s="24"/>
      <c r="S208" s="2">
        <v>73</v>
      </c>
      <c r="T208" s="21">
        <v>10</v>
      </c>
      <c r="U208" s="21">
        <v>1.8</v>
      </c>
      <c r="V208" s="2">
        <v>2</v>
      </c>
      <c r="W208" s="21">
        <v>40</v>
      </c>
    </row>
    <row r="209" spans="1:24" ht="13.5">
      <c r="A209">
        <f t="shared" si="6"/>
        <v>37682</v>
      </c>
      <c r="C209" s="1">
        <v>0</v>
      </c>
      <c r="D209" s="15">
        <v>1.5</v>
      </c>
      <c r="E209" s="18">
        <v>2</v>
      </c>
      <c r="F209" s="15">
        <v>1.7</v>
      </c>
      <c r="G209" s="18">
        <v>7.2</v>
      </c>
      <c r="H209" s="15">
        <v>1.5</v>
      </c>
      <c r="I209" s="18">
        <v>12</v>
      </c>
      <c r="J209" s="24">
        <v>21.5</v>
      </c>
      <c r="K209" s="18">
        <v>35</v>
      </c>
      <c r="L209" s="15">
        <v>0.8</v>
      </c>
      <c r="M209" s="18">
        <v>1</v>
      </c>
      <c r="N209" s="15">
        <v>0.6</v>
      </c>
      <c r="O209" s="20">
        <v>23.31</v>
      </c>
      <c r="P209" s="18">
        <v>23</v>
      </c>
      <c r="Q209" s="38"/>
      <c r="R209" s="18"/>
      <c r="S209" s="2">
        <v>73</v>
      </c>
      <c r="T209" s="75">
        <v>10</v>
      </c>
      <c r="U209" s="75">
        <v>1.8</v>
      </c>
      <c r="V209" s="2">
        <v>2</v>
      </c>
      <c r="W209" s="21">
        <v>40</v>
      </c>
      <c r="X209" s="9"/>
    </row>
    <row r="210" spans="1:24" ht="13.5">
      <c r="A210">
        <f t="shared" si="6"/>
        <v>37683</v>
      </c>
      <c r="C210" s="1">
        <v>0</v>
      </c>
      <c r="D210" s="15">
        <v>1.5</v>
      </c>
      <c r="E210" s="18">
        <v>2</v>
      </c>
      <c r="F210" s="15">
        <v>1.7</v>
      </c>
      <c r="G210" s="18">
        <v>7.2</v>
      </c>
      <c r="H210" s="15">
        <v>1.5</v>
      </c>
      <c r="I210" s="18">
        <v>12</v>
      </c>
      <c r="J210" s="18">
        <v>21.5</v>
      </c>
      <c r="K210" s="18">
        <v>35</v>
      </c>
      <c r="L210" s="15">
        <v>0.8</v>
      </c>
      <c r="M210" s="18">
        <v>1</v>
      </c>
      <c r="N210" s="15">
        <v>0.6</v>
      </c>
      <c r="O210" s="20">
        <v>23.31</v>
      </c>
      <c r="P210" s="18">
        <v>23</v>
      </c>
      <c r="Q210" s="38"/>
      <c r="R210" s="18"/>
      <c r="S210" s="15">
        <v>73</v>
      </c>
      <c r="T210" s="21">
        <v>10</v>
      </c>
      <c r="U210" s="21">
        <v>1.8</v>
      </c>
      <c r="V210" s="15"/>
      <c r="W210" s="21"/>
      <c r="X210" s="9"/>
    </row>
    <row r="211" spans="1:24" ht="13.5">
      <c r="A211" s="12">
        <f t="shared" si="6"/>
        <v>37684</v>
      </c>
      <c r="C211" s="1">
        <v>0</v>
      </c>
      <c r="D211" s="15">
        <v>1.5</v>
      </c>
      <c r="E211" s="24">
        <v>10</v>
      </c>
      <c r="F211" s="15">
        <v>1.7</v>
      </c>
      <c r="G211" s="24">
        <v>15.2</v>
      </c>
      <c r="H211" s="15">
        <v>1.7</v>
      </c>
      <c r="I211" s="18">
        <v>12</v>
      </c>
      <c r="J211" s="18">
        <v>21.5</v>
      </c>
      <c r="K211" s="18">
        <v>35</v>
      </c>
      <c r="L211" s="14">
        <v>0.8</v>
      </c>
      <c r="M211" s="18">
        <v>1</v>
      </c>
      <c r="N211" s="15">
        <v>0.6</v>
      </c>
      <c r="O211" s="20">
        <v>23.31</v>
      </c>
      <c r="P211" s="18">
        <v>23</v>
      </c>
      <c r="Q211" s="38"/>
      <c r="R211" s="18"/>
      <c r="S211" s="15">
        <v>73</v>
      </c>
      <c r="T211" s="75">
        <v>10</v>
      </c>
      <c r="U211" s="75">
        <v>1.8</v>
      </c>
      <c r="V211" s="15">
        <v>2</v>
      </c>
      <c r="W211" s="22">
        <v>30</v>
      </c>
      <c r="X211" s="22">
        <v>10</v>
      </c>
    </row>
    <row r="212" spans="1:24" ht="13.5">
      <c r="A212" s="12">
        <f t="shared" si="6"/>
        <v>37685</v>
      </c>
      <c r="C212" s="1">
        <v>0</v>
      </c>
      <c r="D212" s="15">
        <v>1.5</v>
      </c>
      <c r="E212" s="18">
        <v>20</v>
      </c>
      <c r="F212" s="15">
        <v>1.7</v>
      </c>
      <c r="G212" s="18">
        <v>25.2</v>
      </c>
      <c r="H212" s="15">
        <v>1.7</v>
      </c>
      <c r="I212" s="18">
        <v>12</v>
      </c>
      <c r="J212" s="18">
        <v>21.5</v>
      </c>
      <c r="K212" s="18">
        <v>35</v>
      </c>
      <c r="L212" s="15">
        <v>0.8</v>
      </c>
      <c r="M212" s="18">
        <v>1</v>
      </c>
      <c r="N212" s="15">
        <v>0.6</v>
      </c>
      <c r="O212" s="20">
        <v>23.31</v>
      </c>
      <c r="P212" s="18">
        <v>23</v>
      </c>
      <c r="Q212" s="38"/>
      <c r="R212" s="18"/>
      <c r="S212" s="15">
        <v>73</v>
      </c>
      <c r="T212" s="21">
        <v>10</v>
      </c>
      <c r="U212" s="21">
        <v>1.8</v>
      </c>
      <c r="V212" s="14">
        <v>1</v>
      </c>
      <c r="W212" s="21">
        <v>20</v>
      </c>
      <c r="X212" s="21">
        <v>20</v>
      </c>
    </row>
    <row r="213" spans="1:24" ht="13.5">
      <c r="A213" s="12">
        <f t="shared" si="6"/>
        <v>37686</v>
      </c>
      <c r="C213" s="1">
        <v>0</v>
      </c>
      <c r="D213" s="15">
        <v>1.5</v>
      </c>
      <c r="E213" s="18">
        <v>20</v>
      </c>
      <c r="F213" s="15">
        <v>1.7</v>
      </c>
      <c r="G213" s="18">
        <v>25.2</v>
      </c>
      <c r="H213" s="15">
        <v>1.7</v>
      </c>
      <c r="I213" s="18">
        <v>12</v>
      </c>
      <c r="J213" s="18">
        <v>21.5</v>
      </c>
      <c r="K213" s="18">
        <v>35</v>
      </c>
      <c r="L213" s="15">
        <v>0.8</v>
      </c>
      <c r="M213" s="18">
        <v>1</v>
      </c>
      <c r="N213" s="15">
        <v>0.6</v>
      </c>
      <c r="O213" s="20">
        <v>23.31</v>
      </c>
      <c r="P213" s="18">
        <v>23</v>
      </c>
      <c r="Q213" s="38"/>
      <c r="R213" s="18"/>
      <c r="S213" s="15">
        <v>73</v>
      </c>
      <c r="T213" s="21">
        <v>10</v>
      </c>
      <c r="U213" s="21">
        <v>1.8</v>
      </c>
      <c r="V213" s="15">
        <v>1</v>
      </c>
      <c r="W213" s="21">
        <v>20</v>
      </c>
      <c r="X213" s="21">
        <v>20</v>
      </c>
    </row>
    <row r="214" spans="1:24" ht="13.5">
      <c r="A214" s="12">
        <f t="shared" si="6"/>
        <v>37687</v>
      </c>
      <c r="C214" s="1">
        <v>0</v>
      </c>
      <c r="D214" s="15">
        <v>1.5</v>
      </c>
      <c r="E214" s="18">
        <v>20</v>
      </c>
      <c r="F214" s="15">
        <v>1.7</v>
      </c>
      <c r="G214" s="18">
        <v>25.2</v>
      </c>
      <c r="H214" s="15">
        <v>1.7</v>
      </c>
      <c r="I214" s="18">
        <v>12</v>
      </c>
      <c r="J214" s="18">
        <v>21.5</v>
      </c>
      <c r="K214" s="18">
        <v>35</v>
      </c>
      <c r="L214" s="15">
        <v>0.8</v>
      </c>
      <c r="M214" s="18">
        <v>1</v>
      </c>
      <c r="N214" s="15">
        <v>0.6</v>
      </c>
      <c r="O214" s="20">
        <v>23.31</v>
      </c>
      <c r="P214" s="18">
        <v>23</v>
      </c>
      <c r="Q214" s="38"/>
      <c r="R214" s="18"/>
      <c r="S214" s="15">
        <v>73</v>
      </c>
      <c r="T214" s="21">
        <v>10</v>
      </c>
      <c r="U214" s="21">
        <v>1.8</v>
      </c>
      <c r="V214" s="14">
        <v>3</v>
      </c>
      <c r="W214" s="21">
        <v>20</v>
      </c>
      <c r="X214" s="21">
        <v>20</v>
      </c>
    </row>
    <row r="215" spans="1:24" ht="13.5">
      <c r="A215" s="12">
        <f t="shared" si="6"/>
        <v>37688</v>
      </c>
      <c r="C215" s="1">
        <v>0</v>
      </c>
      <c r="D215" s="15">
        <v>1.5</v>
      </c>
      <c r="E215" s="18">
        <v>20</v>
      </c>
      <c r="F215" s="15">
        <v>1.7</v>
      </c>
      <c r="G215" s="18">
        <v>25.2</v>
      </c>
      <c r="H215" s="15">
        <v>1.7</v>
      </c>
      <c r="I215" s="18">
        <v>12</v>
      </c>
      <c r="J215" s="18">
        <v>21.5</v>
      </c>
      <c r="K215" s="18">
        <v>35</v>
      </c>
      <c r="L215" s="15">
        <v>0.8</v>
      </c>
      <c r="M215" s="18">
        <v>1</v>
      </c>
      <c r="N215" s="15">
        <v>0.6</v>
      </c>
      <c r="O215" s="25">
        <v>22.81</v>
      </c>
      <c r="P215" s="24">
        <v>22.5</v>
      </c>
      <c r="Q215" s="39"/>
      <c r="R215" s="24"/>
      <c r="S215" s="15">
        <v>73</v>
      </c>
      <c r="T215" s="21">
        <v>10</v>
      </c>
      <c r="U215" s="21">
        <v>1.8</v>
      </c>
      <c r="V215" s="15">
        <v>2</v>
      </c>
      <c r="W215" s="21">
        <v>20</v>
      </c>
      <c r="X215" s="21">
        <v>20</v>
      </c>
    </row>
    <row r="216" spans="1:24" ht="13.5">
      <c r="A216" s="12">
        <f t="shared" si="6"/>
        <v>37689</v>
      </c>
      <c r="C216" s="1">
        <v>0</v>
      </c>
      <c r="D216" s="15">
        <v>1.5</v>
      </c>
      <c r="E216" s="18">
        <v>20</v>
      </c>
      <c r="F216" s="15">
        <v>1.7</v>
      </c>
      <c r="G216" s="18">
        <v>25.2</v>
      </c>
      <c r="H216" s="15">
        <v>1.7</v>
      </c>
      <c r="I216" s="18">
        <v>12</v>
      </c>
      <c r="J216" s="18">
        <v>21.5</v>
      </c>
      <c r="K216" s="18">
        <v>35</v>
      </c>
      <c r="L216" s="15">
        <v>0.8</v>
      </c>
      <c r="M216" s="18">
        <v>1</v>
      </c>
      <c r="N216" s="15">
        <v>0.6</v>
      </c>
      <c r="O216" s="25">
        <v>23.31</v>
      </c>
      <c r="P216" s="24">
        <v>23</v>
      </c>
      <c r="Q216" s="39"/>
      <c r="R216" s="24"/>
      <c r="S216" s="15">
        <v>73</v>
      </c>
      <c r="T216" s="21">
        <v>10</v>
      </c>
      <c r="U216" s="21">
        <v>1.8</v>
      </c>
      <c r="V216" s="15">
        <v>2</v>
      </c>
      <c r="W216" s="21">
        <v>20</v>
      </c>
      <c r="X216" s="21">
        <v>20</v>
      </c>
    </row>
    <row r="217" spans="1:24" ht="13.5">
      <c r="A217" s="12">
        <f t="shared" si="6"/>
        <v>37690</v>
      </c>
      <c r="C217" s="1">
        <v>1</v>
      </c>
      <c r="D217" s="15">
        <v>1.65</v>
      </c>
      <c r="E217" s="18">
        <v>17</v>
      </c>
      <c r="F217" s="15">
        <v>1.85</v>
      </c>
      <c r="G217" s="18">
        <v>22.2</v>
      </c>
      <c r="H217" s="15">
        <v>1.4</v>
      </c>
      <c r="I217" s="18">
        <v>10</v>
      </c>
      <c r="J217" s="18">
        <v>21</v>
      </c>
      <c r="K217" s="18">
        <v>34.3</v>
      </c>
      <c r="L217" s="15">
        <v>0.8</v>
      </c>
      <c r="M217" s="28">
        <v>15.5</v>
      </c>
      <c r="N217" s="15">
        <v>0.6</v>
      </c>
      <c r="O217" s="25">
        <v>19.01</v>
      </c>
      <c r="P217" s="24">
        <v>18.7</v>
      </c>
      <c r="Q217" s="39"/>
      <c r="R217" s="24"/>
      <c r="S217" s="15">
        <v>73</v>
      </c>
      <c r="T217" s="21">
        <v>9</v>
      </c>
      <c r="U217" s="21">
        <v>1.8</v>
      </c>
      <c r="V217" s="15">
        <v>4</v>
      </c>
      <c r="W217" s="21">
        <v>20</v>
      </c>
      <c r="X217" s="21">
        <v>17</v>
      </c>
    </row>
    <row r="218" spans="1:24" ht="13.5">
      <c r="A218" s="12">
        <f t="shared" si="6"/>
        <v>37691</v>
      </c>
      <c r="C218" s="1">
        <v>1</v>
      </c>
      <c r="D218" s="15">
        <v>1.65</v>
      </c>
      <c r="E218" s="18">
        <v>17</v>
      </c>
      <c r="F218" s="15">
        <v>1.85</v>
      </c>
      <c r="G218" s="18">
        <v>22.2</v>
      </c>
      <c r="H218" s="15">
        <v>1.4</v>
      </c>
      <c r="I218" s="18">
        <v>10</v>
      </c>
      <c r="J218" s="18">
        <v>21</v>
      </c>
      <c r="K218" s="18">
        <v>34.3</v>
      </c>
      <c r="L218" s="15">
        <v>0.8</v>
      </c>
      <c r="M218" s="28">
        <v>15.5</v>
      </c>
      <c r="N218" s="15">
        <v>0.6</v>
      </c>
      <c r="O218" s="20">
        <v>19.01</v>
      </c>
      <c r="P218" s="18">
        <v>18.7</v>
      </c>
      <c r="Q218" s="38"/>
      <c r="R218" s="18"/>
      <c r="S218" s="15">
        <v>73</v>
      </c>
      <c r="T218" s="21">
        <v>9</v>
      </c>
      <c r="U218" s="21">
        <v>1.8</v>
      </c>
      <c r="V218" s="15">
        <v>4</v>
      </c>
      <c r="W218" s="21">
        <v>20</v>
      </c>
      <c r="X218" s="21">
        <v>17</v>
      </c>
    </row>
    <row r="219" spans="1:23" ht="13.5">
      <c r="A219">
        <f t="shared" si="6"/>
        <v>37692</v>
      </c>
      <c r="C219" s="1">
        <v>1</v>
      </c>
      <c r="D219" s="15">
        <v>1.5</v>
      </c>
      <c r="E219" s="18">
        <v>2</v>
      </c>
      <c r="F219" s="15">
        <v>1.7</v>
      </c>
      <c r="G219" s="18">
        <v>7.2</v>
      </c>
      <c r="H219" s="15">
        <v>1.5</v>
      </c>
      <c r="I219" s="18">
        <v>12</v>
      </c>
      <c r="J219" s="18">
        <v>21</v>
      </c>
      <c r="K219" s="18">
        <v>35</v>
      </c>
      <c r="L219" s="15">
        <v>0.8</v>
      </c>
      <c r="M219" s="18">
        <v>1</v>
      </c>
      <c r="N219" s="15">
        <v>0.6</v>
      </c>
      <c r="O219" s="20">
        <v>22.81</v>
      </c>
      <c r="P219" s="18">
        <v>22.5</v>
      </c>
      <c r="Q219" s="38"/>
      <c r="R219" s="18"/>
      <c r="S219" s="2">
        <v>73</v>
      </c>
      <c r="T219" s="22">
        <v>10</v>
      </c>
      <c r="U219" s="22">
        <v>1.8</v>
      </c>
      <c r="V219" s="2">
        <v>2</v>
      </c>
      <c r="W219" s="21">
        <v>40</v>
      </c>
    </row>
    <row r="220" spans="1:24" ht="13.5">
      <c r="A220" s="12">
        <f t="shared" si="6"/>
        <v>37693</v>
      </c>
      <c r="C220" s="1">
        <v>2</v>
      </c>
      <c r="D220" s="15">
        <v>1.65</v>
      </c>
      <c r="E220" s="18">
        <v>17</v>
      </c>
      <c r="F220" s="15">
        <v>1.85</v>
      </c>
      <c r="G220" s="18">
        <v>22.2</v>
      </c>
      <c r="H220" s="15">
        <v>1.4</v>
      </c>
      <c r="I220" s="18">
        <v>10</v>
      </c>
      <c r="J220" s="18">
        <v>21</v>
      </c>
      <c r="K220" s="18">
        <v>34.3</v>
      </c>
      <c r="L220" s="15">
        <v>0.8</v>
      </c>
      <c r="M220" s="28">
        <v>15.5</v>
      </c>
      <c r="N220" s="15">
        <v>0.6</v>
      </c>
      <c r="O220" s="20">
        <v>19.01</v>
      </c>
      <c r="P220" s="18">
        <v>18.7</v>
      </c>
      <c r="Q220" s="38"/>
      <c r="R220" s="18"/>
      <c r="S220" s="15">
        <v>73</v>
      </c>
      <c r="T220" s="21">
        <v>9</v>
      </c>
      <c r="U220" s="21">
        <v>1.8</v>
      </c>
      <c r="V220" s="15">
        <v>4</v>
      </c>
      <c r="W220" s="21">
        <v>20</v>
      </c>
      <c r="X220" s="21">
        <v>17</v>
      </c>
    </row>
    <row r="221" spans="1:23" ht="13.5">
      <c r="A221">
        <f t="shared" si="6"/>
        <v>37694</v>
      </c>
      <c r="C221" s="1">
        <v>2.5</v>
      </c>
      <c r="D221" s="14">
        <v>1</v>
      </c>
      <c r="E221" s="18">
        <v>2</v>
      </c>
      <c r="F221" s="14">
        <v>1.2</v>
      </c>
      <c r="G221" s="18">
        <v>7.2</v>
      </c>
      <c r="H221" s="15">
        <v>1.5</v>
      </c>
      <c r="I221" s="18">
        <v>12</v>
      </c>
      <c r="J221" s="18">
        <v>21.5</v>
      </c>
      <c r="K221" s="18">
        <v>35</v>
      </c>
      <c r="L221" s="15">
        <v>0.8</v>
      </c>
      <c r="M221" s="18">
        <v>1</v>
      </c>
      <c r="N221" s="15">
        <v>0.6</v>
      </c>
      <c r="O221" s="20">
        <v>23.31</v>
      </c>
      <c r="P221" s="18">
        <v>23</v>
      </c>
      <c r="Q221" s="38"/>
      <c r="R221" s="18"/>
      <c r="S221" s="2">
        <v>73</v>
      </c>
      <c r="T221" s="21">
        <v>10</v>
      </c>
      <c r="U221" s="21">
        <v>1.8</v>
      </c>
      <c r="V221" s="2">
        <v>2</v>
      </c>
      <c r="W221" s="21">
        <v>40</v>
      </c>
    </row>
    <row r="222" spans="1:23" ht="13.5">
      <c r="A222">
        <f t="shared" si="6"/>
        <v>37695</v>
      </c>
      <c r="C222" s="1">
        <v>2.5</v>
      </c>
      <c r="D222" s="15">
        <v>1</v>
      </c>
      <c r="E222" s="18">
        <v>2</v>
      </c>
      <c r="F222" s="15">
        <v>1.2</v>
      </c>
      <c r="G222" s="18">
        <v>7.2</v>
      </c>
      <c r="H222" s="15">
        <v>1.5</v>
      </c>
      <c r="I222" s="18">
        <v>12</v>
      </c>
      <c r="J222" s="18">
        <v>21.5</v>
      </c>
      <c r="K222" s="18">
        <v>35</v>
      </c>
      <c r="L222" s="15">
        <v>0.8</v>
      </c>
      <c r="M222" s="18">
        <v>1</v>
      </c>
      <c r="N222" s="15">
        <v>0.6</v>
      </c>
      <c r="O222" s="20">
        <v>23.31</v>
      </c>
      <c r="P222" s="18">
        <v>23</v>
      </c>
      <c r="Q222" s="38"/>
      <c r="R222" s="18"/>
      <c r="S222" s="2">
        <v>73</v>
      </c>
      <c r="T222" s="21">
        <v>10</v>
      </c>
      <c r="U222" s="21">
        <v>1.8</v>
      </c>
      <c r="V222" s="2">
        <v>2</v>
      </c>
      <c r="W222" s="21">
        <v>40</v>
      </c>
    </row>
    <row r="223" spans="1:24" ht="13.5">
      <c r="A223" s="12">
        <f t="shared" si="6"/>
        <v>37696</v>
      </c>
      <c r="C223" s="1">
        <v>3</v>
      </c>
      <c r="D223" s="15">
        <v>1.65</v>
      </c>
      <c r="E223" s="18">
        <v>17</v>
      </c>
      <c r="F223" s="15">
        <v>1.85</v>
      </c>
      <c r="G223" s="18">
        <v>22.2</v>
      </c>
      <c r="H223" s="14">
        <v>1.4</v>
      </c>
      <c r="I223" s="18">
        <v>10</v>
      </c>
      <c r="J223" s="18">
        <v>21</v>
      </c>
      <c r="K223" s="18">
        <v>34.3</v>
      </c>
      <c r="L223" s="14">
        <v>0.8</v>
      </c>
      <c r="M223" s="28">
        <v>15.5</v>
      </c>
      <c r="N223" s="14">
        <v>0.6</v>
      </c>
      <c r="O223" s="20">
        <v>18.51</v>
      </c>
      <c r="P223" s="18">
        <v>18.2</v>
      </c>
      <c r="Q223" s="38"/>
      <c r="R223" s="18"/>
      <c r="S223" s="15">
        <v>73</v>
      </c>
      <c r="T223" s="21">
        <v>9</v>
      </c>
      <c r="U223" s="21">
        <v>1.8</v>
      </c>
      <c r="V223" s="15">
        <v>4</v>
      </c>
      <c r="W223" s="21">
        <v>20</v>
      </c>
      <c r="X223" s="21">
        <v>17</v>
      </c>
    </row>
    <row r="224" spans="1:23" ht="13.5">
      <c r="A224">
        <f t="shared" si="6"/>
        <v>37697</v>
      </c>
      <c r="C224" s="1">
        <v>4</v>
      </c>
      <c r="D224" s="15">
        <v>1.5</v>
      </c>
      <c r="E224" s="18">
        <v>2</v>
      </c>
      <c r="F224" s="15">
        <v>1.7</v>
      </c>
      <c r="G224" s="18">
        <v>7.2</v>
      </c>
      <c r="H224" s="15">
        <v>1.5</v>
      </c>
      <c r="I224" s="18">
        <v>12</v>
      </c>
      <c r="J224" s="18">
        <v>21.5</v>
      </c>
      <c r="K224" s="18">
        <v>35</v>
      </c>
      <c r="L224" s="15">
        <v>0.8</v>
      </c>
      <c r="M224" s="18">
        <v>1</v>
      </c>
      <c r="N224" s="15">
        <v>0.6</v>
      </c>
      <c r="O224" s="20">
        <v>23.31</v>
      </c>
      <c r="P224" s="18">
        <v>23</v>
      </c>
      <c r="Q224" s="38"/>
      <c r="R224" s="18"/>
      <c r="S224" s="2">
        <v>73</v>
      </c>
      <c r="T224" s="21">
        <v>10</v>
      </c>
      <c r="U224" s="21">
        <v>1.8</v>
      </c>
      <c r="V224" s="2">
        <v>2</v>
      </c>
      <c r="W224" s="21">
        <v>40</v>
      </c>
    </row>
    <row r="225" spans="1:24" ht="13.5">
      <c r="A225" s="12">
        <f t="shared" si="6"/>
        <v>37698</v>
      </c>
      <c r="C225" s="1">
        <v>4</v>
      </c>
      <c r="D225" s="15">
        <v>1.5</v>
      </c>
      <c r="E225" s="18">
        <v>2</v>
      </c>
      <c r="F225" s="15">
        <v>1.7</v>
      </c>
      <c r="G225" s="18">
        <v>7.2</v>
      </c>
      <c r="H225" s="15">
        <v>1.5</v>
      </c>
      <c r="I225" s="18">
        <v>12</v>
      </c>
      <c r="J225" s="24">
        <v>22.5</v>
      </c>
      <c r="K225" s="18">
        <v>35</v>
      </c>
      <c r="L225" s="15">
        <v>0.8</v>
      </c>
      <c r="M225" s="18">
        <v>1</v>
      </c>
      <c r="N225" s="15">
        <v>0.6</v>
      </c>
      <c r="O225" s="20">
        <v>23.31</v>
      </c>
      <c r="P225" s="18">
        <v>23</v>
      </c>
      <c r="Q225" s="38"/>
      <c r="R225" s="18"/>
      <c r="S225" s="15">
        <v>73</v>
      </c>
      <c r="T225" s="21">
        <v>10</v>
      </c>
      <c r="U225" s="21">
        <v>1.9</v>
      </c>
      <c r="V225" s="15">
        <v>2</v>
      </c>
      <c r="W225" s="21">
        <v>40</v>
      </c>
      <c r="X225" s="9"/>
    </row>
    <row r="226" spans="1:24" ht="13.5">
      <c r="A226">
        <f t="shared" si="6"/>
        <v>37699</v>
      </c>
      <c r="C226" s="1">
        <v>6</v>
      </c>
      <c r="D226" s="15">
        <v>1.5</v>
      </c>
      <c r="E226" s="18">
        <v>2</v>
      </c>
      <c r="F226" s="15">
        <v>1.7</v>
      </c>
      <c r="G226" s="18">
        <v>7.2</v>
      </c>
      <c r="H226" s="15">
        <v>1.5</v>
      </c>
      <c r="I226" s="18">
        <v>12</v>
      </c>
      <c r="J226" s="18">
        <v>21.5</v>
      </c>
      <c r="K226" s="18">
        <v>35</v>
      </c>
      <c r="L226" s="15">
        <v>0.8</v>
      </c>
      <c r="M226" s="18">
        <v>1</v>
      </c>
      <c r="N226" s="15">
        <v>0.6</v>
      </c>
      <c r="O226" s="20">
        <v>23.31</v>
      </c>
      <c r="P226" s="18">
        <v>23</v>
      </c>
      <c r="Q226" s="38"/>
      <c r="R226" s="18"/>
      <c r="S226" s="15">
        <v>73</v>
      </c>
      <c r="T226" s="21">
        <v>10</v>
      </c>
      <c r="U226" s="21">
        <v>1.8</v>
      </c>
      <c r="V226" s="15">
        <v>2</v>
      </c>
      <c r="W226" s="21">
        <v>40</v>
      </c>
      <c r="X226" s="9"/>
    </row>
    <row r="227" spans="1:24" ht="13.5">
      <c r="A227">
        <f t="shared" si="6"/>
        <v>37700</v>
      </c>
      <c r="C227" s="1">
        <v>8</v>
      </c>
      <c r="D227" s="15">
        <v>1.5</v>
      </c>
      <c r="E227" s="18">
        <v>2</v>
      </c>
      <c r="F227" s="15">
        <v>1.7</v>
      </c>
      <c r="G227" s="18">
        <v>7.2</v>
      </c>
      <c r="H227" s="14">
        <v>1.2</v>
      </c>
      <c r="I227" s="18">
        <v>12</v>
      </c>
      <c r="J227" s="18">
        <v>21.5</v>
      </c>
      <c r="K227" s="18">
        <v>35</v>
      </c>
      <c r="L227" s="15">
        <v>0.8</v>
      </c>
      <c r="M227" s="18">
        <v>1</v>
      </c>
      <c r="N227" s="15">
        <v>0.6</v>
      </c>
      <c r="O227" s="20">
        <v>23.31</v>
      </c>
      <c r="P227" s="18">
        <v>23</v>
      </c>
      <c r="Q227" s="38"/>
      <c r="R227" s="18"/>
      <c r="S227" s="15">
        <v>73</v>
      </c>
      <c r="T227" s="21">
        <v>10</v>
      </c>
      <c r="U227" s="75">
        <v>1.8</v>
      </c>
      <c r="V227" s="15">
        <v>2</v>
      </c>
      <c r="W227" s="21">
        <v>40</v>
      </c>
      <c r="X227" s="9"/>
    </row>
    <row r="228" spans="1:23" ht="13.5">
      <c r="A228">
        <f t="shared" si="6"/>
        <v>37701</v>
      </c>
      <c r="C228" s="1">
        <v>9</v>
      </c>
      <c r="D228" s="15">
        <v>1.5</v>
      </c>
      <c r="E228" s="18">
        <v>2</v>
      </c>
      <c r="F228" s="15">
        <v>1.7</v>
      </c>
      <c r="G228" s="18">
        <v>7.2</v>
      </c>
      <c r="H228" s="15">
        <v>1.5</v>
      </c>
      <c r="I228" s="18">
        <v>12</v>
      </c>
      <c r="J228" s="18">
        <v>21</v>
      </c>
      <c r="K228" s="18">
        <v>35</v>
      </c>
      <c r="L228" s="15">
        <v>0.8</v>
      </c>
      <c r="M228" s="18">
        <v>8</v>
      </c>
      <c r="N228" s="15">
        <v>0.6</v>
      </c>
      <c r="O228" s="20">
        <v>22.81</v>
      </c>
      <c r="P228" s="18">
        <v>22.5</v>
      </c>
      <c r="Q228" s="38"/>
      <c r="R228" s="18"/>
      <c r="S228" s="2">
        <v>73</v>
      </c>
      <c r="T228" s="21">
        <v>10</v>
      </c>
      <c r="U228" s="21">
        <v>1.8</v>
      </c>
      <c r="V228" s="2">
        <v>2</v>
      </c>
      <c r="W228" s="21">
        <v>40</v>
      </c>
    </row>
    <row r="229" spans="1:23" ht="13.5">
      <c r="A229">
        <f t="shared" si="6"/>
        <v>37702</v>
      </c>
      <c r="C229" s="1">
        <v>9</v>
      </c>
      <c r="D229" s="15">
        <v>1.5</v>
      </c>
      <c r="E229" s="18">
        <v>2</v>
      </c>
      <c r="F229" s="15">
        <v>1.7</v>
      </c>
      <c r="G229" s="18">
        <v>7.2</v>
      </c>
      <c r="H229" s="15">
        <v>1.5</v>
      </c>
      <c r="I229" s="18">
        <v>12</v>
      </c>
      <c r="J229" s="18">
        <v>21.5</v>
      </c>
      <c r="K229" s="18">
        <v>35</v>
      </c>
      <c r="L229" s="15">
        <v>0.8</v>
      </c>
      <c r="M229" s="18">
        <v>1</v>
      </c>
      <c r="N229" s="15">
        <v>0.6</v>
      </c>
      <c r="O229" s="20">
        <v>23.31</v>
      </c>
      <c r="P229" s="18">
        <v>23</v>
      </c>
      <c r="Q229" s="38"/>
      <c r="R229" s="18"/>
      <c r="S229" s="15">
        <v>73</v>
      </c>
      <c r="T229" s="21">
        <v>10</v>
      </c>
      <c r="U229" s="21">
        <v>1.8</v>
      </c>
      <c r="V229" s="15">
        <v>2</v>
      </c>
      <c r="W229" s="21">
        <v>40</v>
      </c>
    </row>
    <row r="230" spans="1:24" ht="13.5">
      <c r="A230" s="12">
        <f t="shared" si="6"/>
        <v>37703</v>
      </c>
      <c r="C230" s="1">
        <v>9</v>
      </c>
      <c r="D230" s="15">
        <v>1.5</v>
      </c>
      <c r="E230" s="18">
        <v>2</v>
      </c>
      <c r="F230" s="15">
        <v>1.7</v>
      </c>
      <c r="G230" s="18">
        <v>7.2</v>
      </c>
      <c r="H230" s="15">
        <v>1.5</v>
      </c>
      <c r="I230" s="18">
        <v>12</v>
      </c>
      <c r="J230" s="18">
        <v>21.5</v>
      </c>
      <c r="K230" s="18">
        <v>35</v>
      </c>
      <c r="L230" s="15">
        <v>0.8</v>
      </c>
      <c r="M230" s="18">
        <v>1</v>
      </c>
      <c r="N230" s="15">
        <v>0.6</v>
      </c>
      <c r="O230" s="20">
        <v>23.31</v>
      </c>
      <c r="P230" s="18">
        <v>23</v>
      </c>
      <c r="Q230" s="38"/>
      <c r="R230" s="18"/>
      <c r="S230" s="15">
        <v>73</v>
      </c>
      <c r="T230" s="22">
        <v>10.5</v>
      </c>
      <c r="U230" s="22">
        <v>2.3</v>
      </c>
      <c r="V230" s="15">
        <v>2</v>
      </c>
      <c r="W230" s="21">
        <v>40</v>
      </c>
      <c r="X230" s="9"/>
    </row>
    <row r="231" spans="1:23" ht="13.5">
      <c r="A231" s="12">
        <f aca="true" t="shared" si="7" ref="A231:A262">A230+1</f>
        <v>37704</v>
      </c>
      <c r="C231" s="1">
        <v>9</v>
      </c>
      <c r="D231" s="15">
        <v>1.5</v>
      </c>
      <c r="E231" s="18">
        <v>2</v>
      </c>
      <c r="F231" s="15">
        <v>1.7</v>
      </c>
      <c r="G231" s="18">
        <v>7.2</v>
      </c>
      <c r="H231" s="15">
        <v>1.5</v>
      </c>
      <c r="I231" s="18">
        <v>12</v>
      </c>
      <c r="J231" s="18">
        <v>21.5</v>
      </c>
      <c r="K231" s="18">
        <v>35</v>
      </c>
      <c r="L231" s="15">
        <v>0.8</v>
      </c>
      <c r="M231" s="18">
        <v>1</v>
      </c>
      <c r="N231" s="15">
        <v>0.6</v>
      </c>
      <c r="O231" s="20">
        <v>23.31</v>
      </c>
      <c r="P231" s="18">
        <v>23</v>
      </c>
      <c r="Q231" s="38"/>
      <c r="R231" s="18"/>
      <c r="S231" s="15">
        <v>73</v>
      </c>
      <c r="T231" s="22">
        <v>11</v>
      </c>
      <c r="U231" s="22">
        <v>2.7</v>
      </c>
      <c r="V231" s="15">
        <v>2</v>
      </c>
      <c r="W231" s="21">
        <v>40</v>
      </c>
    </row>
    <row r="232" spans="1:23" ht="13.5">
      <c r="A232" s="12">
        <f t="shared" si="7"/>
        <v>37705</v>
      </c>
      <c r="C232" s="1">
        <v>9</v>
      </c>
      <c r="D232" s="15">
        <v>1.5</v>
      </c>
      <c r="E232" s="18">
        <v>2</v>
      </c>
      <c r="F232" s="15">
        <v>1.7</v>
      </c>
      <c r="G232" s="18">
        <v>7.2</v>
      </c>
      <c r="H232" s="15">
        <v>1.5</v>
      </c>
      <c r="I232" s="18">
        <v>12</v>
      </c>
      <c r="J232" s="18">
        <v>21.5</v>
      </c>
      <c r="K232" s="18">
        <v>35</v>
      </c>
      <c r="L232" s="15">
        <v>0.8</v>
      </c>
      <c r="M232" s="18">
        <v>4</v>
      </c>
      <c r="N232" s="15">
        <v>0.6</v>
      </c>
      <c r="O232" s="20">
        <v>24.31</v>
      </c>
      <c r="P232" s="18">
        <v>24</v>
      </c>
      <c r="Q232" s="38"/>
      <c r="R232" s="18"/>
      <c r="S232" s="15">
        <v>73</v>
      </c>
      <c r="T232" s="75">
        <v>10</v>
      </c>
      <c r="U232" s="75">
        <v>1.8</v>
      </c>
      <c r="V232" s="15">
        <v>2</v>
      </c>
      <c r="W232" s="21">
        <v>40</v>
      </c>
    </row>
    <row r="233" spans="1:24" ht="13.5">
      <c r="A233" s="12">
        <f t="shared" si="7"/>
        <v>37706</v>
      </c>
      <c r="C233" s="1">
        <v>9</v>
      </c>
      <c r="D233" s="15">
        <v>1.5</v>
      </c>
      <c r="E233" s="18">
        <v>2</v>
      </c>
      <c r="F233" s="15">
        <v>1.7</v>
      </c>
      <c r="G233" s="18">
        <v>7.2</v>
      </c>
      <c r="H233" s="15">
        <v>1.5</v>
      </c>
      <c r="I233" s="18">
        <v>12</v>
      </c>
      <c r="J233" s="18">
        <v>21.5</v>
      </c>
      <c r="K233" s="18">
        <v>35</v>
      </c>
      <c r="L233" s="15">
        <v>0.8</v>
      </c>
      <c r="M233" s="18">
        <v>1</v>
      </c>
      <c r="N233" s="15">
        <v>0.6</v>
      </c>
      <c r="O233" s="20">
        <v>24.31</v>
      </c>
      <c r="P233" s="18">
        <v>24</v>
      </c>
      <c r="Q233" s="38"/>
      <c r="R233" s="18"/>
      <c r="S233" s="15">
        <v>73</v>
      </c>
      <c r="T233" s="21">
        <v>10</v>
      </c>
      <c r="U233" s="21">
        <v>1.8</v>
      </c>
      <c r="V233" s="15">
        <v>2</v>
      </c>
      <c r="W233" s="21">
        <v>40</v>
      </c>
      <c r="X233" s="9"/>
    </row>
    <row r="234" spans="1:24" ht="13.5">
      <c r="A234" s="12">
        <f t="shared" si="7"/>
        <v>37707</v>
      </c>
      <c r="C234" s="1">
        <v>9</v>
      </c>
      <c r="D234" s="15">
        <v>1.5</v>
      </c>
      <c r="E234" s="18">
        <v>20</v>
      </c>
      <c r="F234" s="15">
        <v>1.7</v>
      </c>
      <c r="G234" s="18">
        <v>25.2</v>
      </c>
      <c r="H234" s="15">
        <v>1.7</v>
      </c>
      <c r="I234" s="18">
        <v>12</v>
      </c>
      <c r="J234" s="18">
        <v>21.5</v>
      </c>
      <c r="K234" s="18">
        <v>35</v>
      </c>
      <c r="L234" s="15">
        <v>0.8</v>
      </c>
      <c r="M234" s="18">
        <v>1</v>
      </c>
      <c r="N234" s="15">
        <v>0.6</v>
      </c>
      <c r="O234" s="25">
        <v>24.31</v>
      </c>
      <c r="P234" s="24">
        <v>24</v>
      </c>
      <c r="Q234" s="39"/>
      <c r="R234" s="24"/>
      <c r="S234" s="15">
        <v>73</v>
      </c>
      <c r="T234" s="75">
        <v>10</v>
      </c>
      <c r="U234" s="75">
        <v>1.8</v>
      </c>
      <c r="V234" s="15">
        <v>2</v>
      </c>
      <c r="W234" s="21">
        <v>20</v>
      </c>
      <c r="X234" s="75">
        <v>20</v>
      </c>
    </row>
    <row r="235" spans="1:24" ht="13.5">
      <c r="A235">
        <f t="shared" si="7"/>
        <v>37708</v>
      </c>
      <c r="C235" s="1">
        <v>10</v>
      </c>
      <c r="D235" s="15">
        <v>1.5</v>
      </c>
      <c r="E235" s="18">
        <v>2</v>
      </c>
      <c r="F235" s="15">
        <v>1.7</v>
      </c>
      <c r="G235" s="18">
        <v>7.2</v>
      </c>
      <c r="H235" s="15">
        <v>1.5</v>
      </c>
      <c r="I235" s="18">
        <v>12</v>
      </c>
      <c r="J235" s="18">
        <v>21.5</v>
      </c>
      <c r="K235" s="18">
        <v>35</v>
      </c>
      <c r="L235" s="15">
        <v>0.8</v>
      </c>
      <c r="M235" s="18">
        <v>1</v>
      </c>
      <c r="N235" s="15">
        <v>0.6</v>
      </c>
      <c r="O235" s="20">
        <v>23.31</v>
      </c>
      <c r="P235" s="18">
        <v>23</v>
      </c>
      <c r="Q235" s="38"/>
      <c r="R235" s="18"/>
      <c r="S235" s="15">
        <v>73</v>
      </c>
      <c r="T235" s="21">
        <v>10</v>
      </c>
      <c r="U235" s="75">
        <v>1.8</v>
      </c>
      <c r="V235" s="14">
        <v>2</v>
      </c>
      <c r="W235" s="22">
        <v>40</v>
      </c>
      <c r="X235" s="9"/>
    </row>
    <row r="236" spans="1:24" ht="13.5">
      <c r="A236" s="12">
        <f t="shared" si="7"/>
        <v>37709</v>
      </c>
      <c r="C236" s="1">
        <v>10</v>
      </c>
      <c r="D236" s="15">
        <v>1.5</v>
      </c>
      <c r="E236" s="18">
        <v>2</v>
      </c>
      <c r="F236" s="15">
        <v>1.7</v>
      </c>
      <c r="G236" s="18">
        <v>7.2</v>
      </c>
      <c r="H236" s="15">
        <v>1.5</v>
      </c>
      <c r="I236" s="18">
        <v>12</v>
      </c>
      <c r="J236" s="18">
        <v>21.5</v>
      </c>
      <c r="K236" s="18">
        <v>35</v>
      </c>
      <c r="L236" s="15">
        <v>0.8</v>
      </c>
      <c r="M236" s="18">
        <v>4</v>
      </c>
      <c r="N236" s="15">
        <v>0.6</v>
      </c>
      <c r="O236" s="25">
        <v>24.31</v>
      </c>
      <c r="P236" s="24">
        <v>24</v>
      </c>
      <c r="Q236" s="39"/>
      <c r="R236" s="24"/>
      <c r="S236" s="15">
        <v>73</v>
      </c>
      <c r="T236" s="75">
        <v>10</v>
      </c>
      <c r="U236" s="75">
        <v>1.8</v>
      </c>
      <c r="V236" s="15">
        <v>2</v>
      </c>
      <c r="W236" s="21">
        <v>40</v>
      </c>
      <c r="X236" s="9"/>
    </row>
    <row r="237" spans="1:23" ht="13.5">
      <c r="A237" s="12">
        <f t="shared" si="7"/>
        <v>37710</v>
      </c>
      <c r="C237" s="1">
        <v>10</v>
      </c>
      <c r="D237" s="15">
        <v>1.5</v>
      </c>
      <c r="E237" s="18">
        <v>2</v>
      </c>
      <c r="F237" s="15">
        <v>1.7</v>
      </c>
      <c r="G237" s="18">
        <v>7.2</v>
      </c>
      <c r="H237" s="15">
        <v>1.5</v>
      </c>
      <c r="I237" s="18">
        <v>12</v>
      </c>
      <c r="J237" s="18">
        <v>21.5</v>
      </c>
      <c r="K237" s="18">
        <v>35</v>
      </c>
      <c r="L237" s="15">
        <v>0.8</v>
      </c>
      <c r="M237" s="18">
        <v>4</v>
      </c>
      <c r="N237" s="15">
        <v>0.6</v>
      </c>
      <c r="O237" s="20">
        <v>24.31</v>
      </c>
      <c r="P237" s="18">
        <v>24</v>
      </c>
      <c r="Q237" s="38"/>
      <c r="R237" s="18"/>
      <c r="S237" s="15">
        <v>73</v>
      </c>
      <c r="T237" s="21">
        <v>10</v>
      </c>
      <c r="U237" s="21">
        <v>1.8</v>
      </c>
      <c r="V237" s="15">
        <v>2</v>
      </c>
      <c r="W237" s="21">
        <v>40</v>
      </c>
    </row>
    <row r="238" spans="1:24" ht="13.5">
      <c r="A238" s="12">
        <f t="shared" si="7"/>
        <v>37711</v>
      </c>
      <c r="C238" s="1">
        <v>11</v>
      </c>
      <c r="D238" s="15">
        <v>1.5</v>
      </c>
      <c r="E238" s="18">
        <v>2</v>
      </c>
      <c r="F238" s="15">
        <v>1.7</v>
      </c>
      <c r="G238" s="18">
        <v>7.2</v>
      </c>
      <c r="H238" s="15">
        <v>1.5</v>
      </c>
      <c r="I238" s="18">
        <v>12</v>
      </c>
      <c r="J238" s="24">
        <v>21.5</v>
      </c>
      <c r="K238" s="18">
        <v>35</v>
      </c>
      <c r="L238" s="15">
        <v>0.8</v>
      </c>
      <c r="M238" s="18">
        <v>1</v>
      </c>
      <c r="N238" s="15">
        <v>0.6</v>
      </c>
      <c r="O238" s="20">
        <v>23.31</v>
      </c>
      <c r="P238" s="18">
        <v>23</v>
      </c>
      <c r="Q238" s="38"/>
      <c r="R238" s="18"/>
      <c r="S238" s="15">
        <v>73</v>
      </c>
      <c r="T238" s="21">
        <v>10</v>
      </c>
      <c r="U238" s="21">
        <v>1.9</v>
      </c>
      <c r="V238" s="15">
        <v>2</v>
      </c>
      <c r="W238" s="21">
        <v>40</v>
      </c>
      <c r="X238" s="9"/>
    </row>
    <row r="239" spans="1:24" ht="13.5">
      <c r="A239" s="12">
        <f t="shared" si="7"/>
        <v>37712</v>
      </c>
      <c r="C239" s="1">
        <v>11</v>
      </c>
      <c r="D239" s="15">
        <v>1.5</v>
      </c>
      <c r="E239" s="18">
        <v>2</v>
      </c>
      <c r="F239" s="15">
        <v>1.7</v>
      </c>
      <c r="G239" s="18">
        <v>7.2</v>
      </c>
      <c r="H239" s="15">
        <v>1.5</v>
      </c>
      <c r="I239" s="18">
        <v>12</v>
      </c>
      <c r="J239" s="18">
        <v>21.5</v>
      </c>
      <c r="K239" s="18">
        <v>35</v>
      </c>
      <c r="L239" s="15">
        <v>0.8</v>
      </c>
      <c r="M239" s="24">
        <v>4</v>
      </c>
      <c r="N239" s="15">
        <v>0.6</v>
      </c>
      <c r="O239" s="20">
        <v>23.31</v>
      </c>
      <c r="P239" s="18">
        <v>23</v>
      </c>
      <c r="Q239" s="38"/>
      <c r="R239" s="18"/>
      <c r="S239" s="15">
        <v>73</v>
      </c>
      <c r="T239" s="21">
        <v>10</v>
      </c>
      <c r="U239" s="21">
        <v>1.8</v>
      </c>
      <c r="V239" s="15">
        <v>2</v>
      </c>
      <c r="W239" s="21">
        <v>40</v>
      </c>
      <c r="X239" s="9"/>
    </row>
    <row r="240" spans="1:23" ht="13.5">
      <c r="A240" s="12">
        <f t="shared" si="7"/>
        <v>37713</v>
      </c>
      <c r="C240" s="1">
        <v>11.5</v>
      </c>
      <c r="D240" s="15">
        <v>1.5</v>
      </c>
      <c r="E240" s="18">
        <v>2</v>
      </c>
      <c r="F240" s="15">
        <v>1.7</v>
      </c>
      <c r="G240" s="18">
        <v>7.2</v>
      </c>
      <c r="H240" s="15">
        <v>1.5</v>
      </c>
      <c r="I240" s="18">
        <v>12</v>
      </c>
      <c r="J240" s="18">
        <v>21.5</v>
      </c>
      <c r="K240" s="18">
        <v>35</v>
      </c>
      <c r="L240" s="15">
        <v>0.8</v>
      </c>
      <c r="M240" s="24">
        <v>3</v>
      </c>
      <c r="N240" s="15">
        <v>0.6</v>
      </c>
      <c r="O240" s="20">
        <v>23.31</v>
      </c>
      <c r="P240" s="18">
        <v>23</v>
      </c>
      <c r="Q240" s="38"/>
      <c r="R240" s="18"/>
      <c r="S240" s="15">
        <v>73</v>
      </c>
      <c r="T240" s="21">
        <v>10</v>
      </c>
      <c r="U240" s="21">
        <v>1.8</v>
      </c>
      <c r="V240" s="15">
        <v>2</v>
      </c>
      <c r="W240" s="21">
        <v>40</v>
      </c>
    </row>
    <row r="241" spans="1:23" ht="13.5">
      <c r="A241">
        <f t="shared" si="7"/>
        <v>37714</v>
      </c>
      <c r="C241" s="1">
        <v>12</v>
      </c>
      <c r="D241" s="15">
        <v>1.5</v>
      </c>
      <c r="E241" s="18">
        <v>2</v>
      </c>
      <c r="F241" s="15">
        <v>1.7</v>
      </c>
      <c r="G241" s="18">
        <v>7.2</v>
      </c>
      <c r="H241" s="15">
        <v>1.5</v>
      </c>
      <c r="I241" s="18">
        <v>12</v>
      </c>
      <c r="J241" s="18">
        <v>21.5</v>
      </c>
      <c r="K241" s="18">
        <v>35</v>
      </c>
      <c r="L241" s="15">
        <v>0.8</v>
      </c>
      <c r="M241" s="18">
        <v>1</v>
      </c>
      <c r="N241" s="15">
        <v>0.6</v>
      </c>
      <c r="O241" s="20">
        <v>23.31</v>
      </c>
      <c r="P241" s="18">
        <v>23</v>
      </c>
      <c r="Q241" s="38"/>
      <c r="R241" s="18"/>
      <c r="S241" s="15">
        <v>73</v>
      </c>
      <c r="T241" s="21">
        <v>10</v>
      </c>
      <c r="U241" s="21">
        <v>1.8</v>
      </c>
      <c r="V241" s="15">
        <v>2</v>
      </c>
      <c r="W241" s="21">
        <v>40</v>
      </c>
    </row>
    <row r="242" spans="1:24" ht="13.5">
      <c r="A242" s="12">
        <f t="shared" si="7"/>
        <v>37715</v>
      </c>
      <c r="C242" s="1">
        <v>12</v>
      </c>
      <c r="D242" s="15">
        <v>1.5</v>
      </c>
      <c r="E242" s="18">
        <v>2</v>
      </c>
      <c r="F242" s="15">
        <v>1.7</v>
      </c>
      <c r="G242" s="18">
        <v>7.2</v>
      </c>
      <c r="H242" s="15">
        <v>1.5</v>
      </c>
      <c r="I242" s="18">
        <v>12</v>
      </c>
      <c r="J242" s="18">
        <v>21.5</v>
      </c>
      <c r="K242" s="18">
        <v>35</v>
      </c>
      <c r="L242" s="15">
        <v>0.8</v>
      </c>
      <c r="M242" s="18">
        <v>1</v>
      </c>
      <c r="N242" s="15">
        <v>0.6</v>
      </c>
      <c r="O242" s="20">
        <v>23.31</v>
      </c>
      <c r="P242" s="18">
        <v>23</v>
      </c>
      <c r="Q242" s="38"/>
      <c r="R242" s="18"/>
      <c r="S242" s="15">
        <v>73</v>
      </c>
      <c r="T242" s="22">
        <v>9.5</v>
      </c>
      <c r="U242" s="22">
        <v>1.6</v>
      </c>
      <c r="V242" s="15">
        <v>2</v>
      </c>
      <c r="W242" s="21">
        <v>40</v>
      </c>
      <c r="X242" s="9"/>
    </row>
    <row r="243" spans="1:24" ht="13.5">
      <c r="A243" s="12">
        <f t="shared" si="7"/>
        <v>37716</v>
      </c>
      <c r="C243" s="1">
        <v>12</v>
      </c>
      <c r="D243" s="15">
        <v>1.5</v>
      </c>
      <c r="E243" s="18">
        <v>2</v>
      </c>
      <c r="F243" s="15">
        <v>1.7</v>
      </c>
      <c r="G243" s="18">
        <v>7.2</v>
      </c>
      <c r="H243" s="15">
        <v>1.5</v>
      </c>
      <c r="I243" s="18">
        <v>12</v>
      </c>
      <c r="J243" s="18">
        <v>21.5</v>
      </c>
      <c r="K243" s="18">
        <v>35</v>
      </c>
      <c r="L243" s="15">
        <v>0.8</v>
      </c>
      <c r="M243" s="18">
        <v>2</v>
      </c>
      <c r="N243" s="15">
        <v>0.6</v>
      </c>
      <c r="O243" s="20">
        <v>23.31</v>
      </c>
      <c r="P243" s="18">
        <v>23</v>
      </c>
      <c r="Q243" s="38"/>
      <c r="R243" s="18"/>
      <c r="S243" s="15">
        <v>73</v>
      </c>
      <c r="T243" s="21">
        <v>10</v>
      </c>
      <c r="U243" s="21">
        <v>1.8</v>
      </c>
      <c r="V243" s="15">
        <v>2</v>
      </c>
      <c r="W243" s="21">
        <v>40</v>
      </c>
      <c r="X243" s="9"/>
    </row>
    <row r="244" spans="1:24" ht="13.5">
      <c r="A244" s="12">
        <f t="shared" si="7"/>
        <v>37717</v>
      </c>
      <c r="C244" s="1">
        <v>12</v>
      </c>
      <c r="D244" s="15">
        <v>1.5</v>
      </c>
      <c r="E244" s="18">
        <v>2</v>
      </c>
      <c r="F244" s="15">
        <v>1.7</v>
      </c>
      <c r="G244" s="18">
        <v>7.2</v>
      </c>
      <c r="H244" s="15">
        <v>1.5</v>
      </c>
      <c r="I244" s="18">
        <v>12</v>
      </c>
      <c r="J244" s="18">
        <v>21.5</v>
      </c>
      <c r="K244" s="18">
        <v>35</v>
      </c>
      <c r="L244" s="15">
        <v>0.8</v>
      </c>
      <c r="M244" s="24">
        <v>1</v>
      </c>
      <c r="N244" s="15">
        <v>0.6</v>
      </c>
      <c r="O244" s="20">
        <v>24.31</v>
      </c>
      <c r="P244" s="18">
        <v>24</v>
      </c>
      <c r="Q244" s="38"/>
      <c r="R244" s="18"/>
      <c r="S244" s="15">
        <v>73</v>
      </c>
      <c r="T244" s="21">
        <v>10</v>
      </c>
      <c r="U244" s="75">
        <v>1.8</v>
      </c>
      <c r="V244" s="15">
        <v>2</v>
      </c>
      <c r="W244" s="21">
        <v>40</v>
      </c>
      <c r="X244" s="9"/>
    </row>
    <row r="245" spans="1:24" ht="13.5">
      <c r="A245">
        <f t="shared" si="7"/>
        <v>37718</v>
      </c>
      <c r="C245" s="1">
        <v>13</v>
      </c>
      <c r="D245" s="15">
        <v>1.5</v>
      </c>
      <c r="E245" s="18">
        <v>2</v>
      </c>
      <c r="F245" s="15">
        <v>1.7</v>
      </c>
      <c r="G245" s="18">
        <v>7.2</v>
      </c>
      <c r="H245" s="15">
        <v>1.5</v>
      </c>
      <c r="I245" s="18">
        <v>12</v>
      </c>
      <c r="J245" s="18">
        <v>21.5</v>
      </c>
      <c r="K245" s="18">
        <v>35</v>
      </c>
      <c r="L245" s="15">
        <v>0.8</v>
      </c>
      <c r="M245" s="18">
        <v>1</v>
      </c>
      <c r="N245" s="15">
        <v>0.6</v>
      </c>
      <c r="O245" s="20">
        <v>23.31</v>
      </c>
      <c r="P245" s="18">
        <v>23</v>
      </c>
      <c r="Q245" s="38"/>
      <c r="R245" s="18"/>
      <c r="S245" s="15">
        <v>73</v>
      </c>
      <c r="T245" s="21">
        <v>10</v>
      </c>
      <c r="U245" s="75">
        <v>1.8</v>
      </c>
      <c r="V245" s="15">
        <v>2</v>
      </c>
      <c r="W245" s="21">
        <v>40</v>
      </c>
      <c r="X245" s="9"/>
    </row>
    <row r="246" spans="1:26" ht="13.5">
      <c r="A246" s="12">
        <f t="shared" si="7"/>
        <v>37719</v>
      </c>
      <c r="C246" s="1">
        <v>13</v>
      </c>
      <c r="D246" s="15">
        <v>1.5</v>
      </c>
      <c r="E246" s="18">
        <v>2</v>
      </c>
      <c r="F246" s="15">
        <v>1.7</v>
      </c>
      <c r="G246" s="18">
        <v>7.2</v>
      </c>
      <c r="H246" s="15">
        <v>1.5</v>
      </c>
      <c r="I246" s="18">
        <v>12</v>
      </c>
      <c r="J246" s="18">
        <v>21.7</v>
      </c>
      <c r="K246" s="18">
        <v>35</v>
      </c>
      <c r="L246" s="14">
        <v>0.8</v>
      </c>
      <c r="M246" s="24">
        <v>1</v>
      </c>
      <c r="N246" s="14">
        <v>0.6</v>
      </c>
      <c r="O246" s="25">
        <v>23.31</v>
      </c>
      <c r="P246" s="24">
        <v>23</v>
      </c>
      <c r="Q246" s="39"/>
      <c r="R246" s="24"/>
      <c r="S246" s="14">
        <v>73</v>
      </c>
      <c r="T246" s="22">
        <v>10</v>
      </c>
      <c r="U246" s="22">
        <v>1.9</v>
      </c>
      <c r="V246" s="14">
        <v>2</v>
      </c>
      <c r="W246" s="22">
        <v>40</v>
      </c>
      <c r="X246" s="9"/>
      <c r="Z246" s="44"/>
    </row>
    <row r="247" spans="1:24" ht="13.5">
      <c r="A247" s="12">
        <f t="shared" si="7"/>
        <v>37720</v>
      </c>
      <c r="C247" s="1">
        <v>13</v>
      </c>
      <c r="D247" s="15">
        <v>1.5</v>
      </c>
      <c r="E247" s="18">
        <v>2</v>
      </c>
      <c r="F247" s="15">
        <v>1.7</v>
      </c>
      <c r="G247" s="18">
        <v>7.2</v>
      </c>
      <c r="H247" s="15">
        <v>1.5</v>
      </c>
      <c r="I247" s="18">
        <v>12</v>
      </c>
      <c r="J247" s="18">
        <v>21.5</v>
      </c>
      <c r="K247" s="18">
        <v>35</v>
      </c>
      <c r="L247" s="15">
        <v>0.8</v>
      </c>
      <c r="M247" s="24">
        <v>2</v>
      </c>
      <c r="N247" s="15">
        <v>0.6</v>
      </c>
      <c r="O247" s="20">
        <v>23.31</v>
      </c>
      <c r="P247" s="18">
        <v>23</v>
      </c>
      <c r="Q247" s="38"/>
      <c r="R247" s="18"/>
      <c r="S247" s="15">
        <v>73</v>
      </c>
      <c r="T247" s="22">
        <v>10</v>
      </c>
      <c r="U247" s="77">
        <v>1.8</v>
      </c>
      <c r="V247" s="15">
        <v>2</v>
      </c>
      <c r="W247" s="21">
        <v>40</v>
      </c>
      <c r="X247" s="9"/>
    </row>
    <row r="248" spans="1:23" ht="13.5">
      <c r="A248">
        <f t="shared" si="7"/>
        <v>37721</v>
      </c>
      <c r="C248" s="1">
        <v>14</v>
      </c>
      <c r="D248" s="15">
        <v>1.5</v>
      </c>
      <c r="E248" s="18">
        <v>2</v>
      </c>
      <c r="F248" s="15">
        <v>1.7</v>
      </c>
      <c r="G248" s="18">
        <v>7.2</v>
      </c>
      <c r="H248" s="15">
        <v>1.5</v>
      </c>
      <c r="I248" s="18">
        <v>12</v>
      </c>
      <c r="J248" s="18">
        <v>21</v>
      </c>
      <c r="K248" s="18">
        <v>35</v>
      </c>
      <c r="L248" s="15">
        <v>0.8</v>
      </c>
      <c r="M248" s="24">
        <v>5</v>
      </c>
      <c r="N248" s="15">
        <v>0.6</v>
      </c>
      <c r="O248" s="20">
        <v>22.81</v>
      </c>
      <c r="P248" s="18">
        <v>22.5</v>
      </c>
      <c r="Q248" s="38"/>
      <c r="R248" s="18"/>
      <c r="S248" s="2">
        <v>73</v>
      </c>
      <c r="T248" s="21">
        <v>10</v>
      </c>
      <c r="U248" s="21">
        <v>1.8</v>
      </c>
      <c r="V248" s="2">
        <v>2</v>
      </c>
      <c r="W248" s="21">
        <v>40</v>
      </c>
    </row>
    <row r="249" spans="1:23" ht="13.5">
      <c r="A249" s="12">
        <f t="shared" si="7"/>
        <v>37722</v>
      </c>
      <c r="C249" s="1">
        <v>14</v>
      </c>
      <c r="D249" s="15">
        <v>1.5</v>
      </c>
      <c r="E249" s="18">
        <v>2</v>
      </c>
      <c r="F249" s="15">
        <v>1.7</v>
      </c>
      <c r="G249" s="18">
        <v>7.2</v>
      </c>
      <c r="H249" s="15">
        <v>1.5</v>
      </c>
      <c r="I249" s="18">
        <v>12</v>
      </c>
      <c r="J249" s="18">
        <v>21.5</v>
      </c>
      <c r="K249" s="18">
        <v>35</v>
      </c>
      <c r="L249" s="15">
        <v>0.8</v>
      </c>
      <c r="M249" s="18">
        <v>1</v>
      </c>
      <c r="N249" s="15">
        <v>0.6</v>
      </c>
      <c r="O249" s="20">
        <v>23.31</v>
      </c>
      <c r="P249" s="18">
        <v>23</v>
      </c>
      <c r="Q249" s="38"/>
      <c r="R249" s="18"/>
      <c r="S249" s="15">
        <v>73</v>
      </c>
      <c r="T249" s="22">
        <v>9</v>
      </c>
      <c r="U249" s="22">
        <v>1.3</v>
      </c>
      <c r="V249" s="15">
        <v>2</v>
      </c>
      <c r="W249" s="21">
        <v>40</v>
      </c>
    </row>
    <row r="250" spans="1:24" ht="13.5">
      <c r="A250" s="12">
        <f t="shared" si="7"/>
        <v>37723</v>
      </c>
      <c r="C250" s="1">
        <v>14</v>
      </c>
      <c r="D250" s="15">
        <v>1.5</v>
      </c>
      <c r="E250" s="18">
        <v>2</v>
      </c>
      <c r="F250" s="15">
        <v>1.7</v>
      </c>
      <c r="G250" s="18">
        <v>7.2</v>
      </c>
      <c r="H250" s="15">
        <v>1.5</v>
      </c>
      <c r="I250" s="18">
        <v>12</v>
      </c>
      <c r="J250" s="18">
        <v>21.5</v>
      </c>
      <c r="K250" s="18">
        <v>35</v>
      </c>
      <c r="L250" s="15">
        <v>0.8</v>
      </c>
      <c r="M250" s="18">
        <v>4</v>
      </c>
      <c r="N250" s="15">
        <v>0.6</v>
      </c>
      <c r="O250" s="20">
        <v>24.31</v>
      </c>
      <c r="P250" s="18">
        <v>24</v>
      </c>
      <c r="Q250" s="38"/>
      <c r="R250" s="18"/>
      <c r="S250" s="15">
        <v>73</v>
      </c>
      <c r="T250" s="21">
        <v>10</v>
      </c>
      <c r="U250" s="75">
        <v>1.8</v>
      </c>
      <c r="V250" s="15">
        <v>2</v>
      </c>
      <c r="W250" s="21">
        <v>40</v>
      </c>
      <c r="X250" s="9"/>
    </row>
    <row r="251" spans="1:24" ht="13.5">
      <c r="A251">
        <f t="shared" si="7"/>
        <v>37724</v>
      </c>
      <c r="C251" s="1">
        <v>15</v>
      </c>
      <c r="D251" s="15">
        <v>1.5</v>
      </c>
      <c r="E251" s="18">
        <v>2</v>
      </c>
      <c r="F251" s="15">
        <v>1.7</v>
      </c>
      <c r="G251" s="18">
        <v>7.2</v>
      </c>
      <c r="H251" s="15">
        <v>1.5</v>
      </c>
      <c r="I251" s="18">
        <v>12</v>
      </c>
      <c r="J251" s="18">
        <v>21</v>
      </c>
      <c r="K251" s="18">
        <v>35</v>
      </c>
      <c r="L251" s="15">
        <v>0.8</v>
      </c>
      <c r="M251" s="24">
        <v>3</v>
      </c>
      <c r="N251" s="15">
        <v>0.6</v>
      </c>
      <c r="O251" s="20">
        <v>22.81</v>
      </c>
      <c r="P251" s="18">
        <v>22.5</v>
      </c>
      <c r="Q251" s="38"/>
      <c r="R251" s="18"/>
      <c r="S251" s="2">
        <v>73</v>
      </c>
      <c r="T251" s="21">
        <v>10</v>
      </c>
      <c r="U251" s="75">
        <v>1.8</v>
      </c>
      <c r="V251" s="2">
        <v>2</v>
      </c>
      <c r="W251" s="21">
        <v>40</v>
      </c>
      <c r="X251" s="9"/>
    </row>
    <row r="252" spans="1:23" ht="13.5">
      <c r="A252">
        <f t="shared" si="7"/>
        <v>37725</v>
      </c>
      <c r="C252" s="1">
        <v>15</v>
      </c>
      <c r="D252" s="15">
        <v>1.5</v>
      </c>
      <c r="E252" s="18">
        <v>2</v>
      </c>
      <c r="F252" s="15">
        <v>1.7</v>
      </c>
      <c r="G252" s="18">
        <v>7.2</v>
      </c>
      <c r="H252" s="15">
        <v>1.5</v>
      </c>
      <c r="I252" s="18">
        <v>12</v>
      </c>
      <c r="J252" s="18">
        <v>21</v>
      </c>
      <c r="K252" s="18">
        <v>35</v>
      </c>
      <c r="L252" s="15">
        <v>0.8</v>
      </c>
      <c r="M252" s="24">
        <v>1</v>
      </c>
      <c r="N252" s="15">
        <v>0.6</v>
      </c>
      <c r="O252" s="20">
        <v>22.81</v>
      </c>
      <c r="P252" s="18">
        <v>22.5</v>
      </c>
      <c r="Q252" s="38"/>
      <c r="R252" s="18"/>
      <c r="S252" s="2">
        <v>73</v>
      </c>
      <c r="T252" s="21">
        <v>10</v>
      </c>
      <c r="U252" s="21">
        <v>1.8</v>
      </c>
      <c r="V252" s="2">
        <v>2</v>
      </c>
      <c r="W252" s="21">
        <v>40</v>
      </c>
    </row>
    <row r="253" spans="1:24" ht="13.5">
      <c r="A253">
        <f t="shared" si="7"/>
        <v>37726</v>
      </c>
      <c r="C253" s="1">
        <v>15</v>
      </c>
      <c r="D253" s="15">
        <v>1.5</v>
      </c>
      <c r="E253" s="18">
        <v>2</v>
      </c>
      <c r="F253" s="15">
        <v>1.7</v>
      </c>
      <c r="G253" s="18">
        <v>7.2</v>
      </c>
      <c r="H253" s="15">
        <v>1.5</v>
      </c>
      <c r="I253" s="18">
        <v>12</v>
      </c>
      <c r="J253" s="18">
        <v>21</v>
      </c>
      <c r="K253" s="18">
        <v>35</v>
      </c>
      <c r="L253" s="15">
        <v>0.8</v>
      </c>
      <c r="M253" s="24">
        <v>1</v>
      </c>
      <c r="N253" s="15">
        <v>0.6</v>
      </c>
      <c r="O253" s="20">
        <v>22.81</v>
      </c>
      <c r="P253" s="18">
        <v>22.5</v>
      </c>
      <c r="Q253" s="38"/>
      <c r="R253" s="18"/>
      <c r="S253" s="2">
        <v>73</v>
      </c>
      <c r="T253" s="22">
        <v>10</v>
      </c>
      <c r="U253" s="77">
        <v>1.8</v>
      </c>
      <c r="V253" s="2">
        <v>2</v>
      </c>
      <c r="W253" s="21">
        <v>40</v>
      </c>
      <c r="X253" s="9"/>
    </row>
    <row r="254" spans="1:23" ht="13.5">
      <c r="A254">
        <f t="shared" si="7"/>
        <v>37727</v>
      </c>
      <c r="C254" s="1">
        <v>15</v>
      </c>
      <c r="D254" s="15">
        <v>1.5</v>
      </c>
      <c r="E254" s="18">
        <v>2</v>
      </c>
      <c r="F254" s="15">
        <v>1.7</v>
      </c>
      <c r="G254" s="18">
        <v>7.2</v>
      </c>
      <c r="H254" s="15">
        <v>1.5</v>
      </c>
      <c r="I254" s="18">
        <v>12</v>
      </c>
      <c r="J254" s="18">
        <v>21</v>
      </c>
      <c r="K254" s="18">
        <v>35</v>
      </c>
      <c r="L254" s="15">
        <v>0.8</v>
      </c>
      <c r="M254" s="18">
        <v>1</v>
      </c>
      <c r="N254" s="15">
        <v>0.6</v>
      </c>
      <c r="O254" s="20">
        <v>22.81</v>
      </c>
      <c r="P254" s="18">
        <v>22.5</v>
      </c>
      <c r="Q254" s="38"/>
      <c r="R254" s="18"/>
      <c r="S254" s="2">
        <v>73</v>
      </c>
      <c r="T254" s="21">
        <v>10</v>
      </c>
      <c r="U254" s="21">
        <v>1.8</v>
      </c>
      <c r="V254" s="2">
        <v>2</v>
      </c>
      <c r="W254" s="21">
        <v>40</v>
      </c>
    </row>
    <row r="255" spans="1:24" ht="13.5">
      <c r="A255" s="12">
        <f t="shared" si="7"/>
        <v>37728</v>
      </c>
      <c r="C255" s="1">
        <v>15</v>
      </c>
      <c r="D255" s="15">
        <v>1.5</v>
      </c>
      <c r="E255" s="18">
        <v>2</v>
      </c>
      <c r="F255" s="15">
        <v>1.7</v>
      </c>
      <c r="G255" s="18">
        <v>7.2</v>
      </c>
      <c r="H255" s="15">
        <v>1.5</v>
      </c>
      <c r="I255" s="18">
        <v>12</v>
      </c>
      <c r="J255" s="24">
        <v>22</v>
      </c>
      <c r="K255" s="18">
        <v>35</v>
      </c>
      <c r="L255" s="15">
        <v>0.8</v>
      </c>
      <c r="M255" s="18">
        <v>1</v>
      </c>
      <c r="N255" s="15">
        <v>0.6</v>
      </c>
      <c r="O255" s="20">
        <v>23.31</v>
      </c>
      <c r="P255" s="18">
        <v>23</v>
      </c>
      <c r="Q255" s="38"/>
      <c r="R255" s="18"/>
      <c r="S255" s="15">
        <v>73</v>
      </c>
      <c r="T255" s="21">
        <v>10</v>
      </c>
      <c r="U255" s="75">
        <v>1.9</v>
      </c>
      <c r="V255" s="15">
        <v>2</v>
      </c>
      <c r="W255" s="21">
        <v>40</v>
      </c>
      <c r="X255" s="9"/>
    </row>
    <row r="256" spans="1:23" ht="13.5">
      <c r="A256" s="12">
        <f t="shared" si="7"/>
        <v>37729</v>
      </c>
      <c r="C256" s="1">
        <v>15</v>
      </c>
      <c r="D256" s="15">
        <v>1.5</v>
      </c>
      <c r="E256" s="18">
        <v>2</v>
      </c>
      <c r="F256" s="15">
        <v>1.7</v>
      </c>
      <c r="G256" s="18">
        <v>7.2</v>
      </c>
      <c r="H256" s="15">
        <v>1.5</v>
      </c>
      <c r="I256" s="18">
        <v>12</v>
      </c>
      <c r="J256" s="18">
        <v>22.2</v>
      </c>
      <c r="K256" s="18">
        <v>35</v>
      </c>
      <c r="L256" s="15">
        <v>0.8</v>
      </c>
      <c r="M256" s="18">
        <v>1</v>
      </c>
      <c r="N256" s="15">
        <v>0.6</v>
      </c>
      <c r="O256" s="20">
        <v>23.31</v>
      </c>
      <c r="P256" s="18">
        <v>23</v>
      </c>
      <c r="Q256" s="38"/>
      <c r="R256" s="18"/>
      <c r="S256" s="15">
        <v>73</v>
      </c>
      <c r="T256" s="21">
        <v>10</v>
      </c>
      <c r="U256" s="21">
        <v>1.9</v>
      </c>
      <c r="V256" s="15">
        <v>2</v>
      </c>
      <c r="W256" s="21">
        <v>40</v>
      </c>
    </row>
    <row r="257" spans="1:24" ht="13.5">
      <c r="A257">
        <f t="shared" si="7"/>
        <v>37730</v>
      </c>
      <c r="C257" s="1">
        <v>16</v>
      </c>
      <c r="D257" s="15">
        <v>1.5</v>
      </c>
      <c r="E257" s="18">
        <v>2</v>
      </c>
      <c r="F257" s="15">
        <v>1.7</v>
      </c>
      <c r="G257" s="18">
        <v>7.2</v>
      </c>
      <c r="H257" s="15">
        <v>1.5</v>
      </c>
      <c r="I257" s="18">
        <v>12</v>
      </c>
      <c r="J257" s="18">
        <v>21.5</v>
      </c>
      <c r="K257" s="18">
        <v>35</v>
      </c>
      <c r="L257" s="15">
        <v>0.8</v>
      </c>
      <c r="M257" s="18">
        <v>1</v>
      </c>
      <c r="N257" s="15">
        <v>0.6</v>
      </c>
      <c r="O257" s="20">
        <v>23.31</v>
      </c>
      <c r="P257" s="18">
        <v>23</v>
      </c>
      <c r="Q257" s="38"/>
      <c r="R257" s="18"/>
      <c r="S257" s="2">
        <v>73</v>
      </c>
      <c r="T257" s="21">
        <v>10</v>
      </c>
      <c r="U257" s="21">
        <v>1.8</v>
      </c>
      <c r="V257" s="2">
        <v>2</v>
      </c>
      <c r="W257" s="21">
        <v>40</v>
      </c>
      <c r="X257" s="9"/>
    </row>
    <row r="258" spans="1:23" ht="13.5">
      <c r="A258">
        <f t="shared" si="7"/>
        <v>37731</v>
      </c>
      <c r="C258" s="1">
        <v>16</v>
      </c>
      <c r="D258" s="15">
        <v>1.5</v>
      </c>
      <c r="E258" s="18">
        <v>2</v>
      </c>
      <c r="F258" s="15">
        <v>1.7</v>
      </c>
      <c r="G258" s="18">
        <v>7.2</v>
      </c>
      <c r="H258" s="15">
        <v>1.5</v>
      </c>
      <c r="I258" s="18">
        <v>12</v>
      </c>
      <c r="J258" s="18">
        <v>21.5</v>
      </c>
      <c r="K258" s="18">
        <v>35</v>
      </c>
      <c r="L258" s="15">
        <v>0.8</v>
      </c>
      <c r="M258" s="18">
        <v>1</v>
      </c>
      <c r="N258" s="15">
        <v>0.6</v>
      </c>
      <c r="O258" s="20">
        <v>23.31</v>
      </c>
      <c r="P258" s="18">
        <v>23</v>
      </c>
      <c r="Q258" s="38"/>
      <c r="R258" s="18"/>
      <c r="S258" s="2">
        <v>73</v>
      </c>
      <c r="T258" s="21">
        <v>10</v>
      </c>
      <c r="U258" s="21">
        <v>1.8</v>
      </c>
      <c r="V258" s="2">
        <v>2</v>
      </c>
      <c r="W258" s="21">
        <v>40</v>
      </c>
    </row>
    <row r="259" spans="1:24" ht="13.5">
      <c r="A259">
        <f t="shared" si="7"/>
        <v>37732</v>
      </c>
      <c r="C259" s="1">
        <v>17</v>
      </c>
      <c r="D259" s="15">
        <v>1</v>
      </c>
      <c r="E259" s="18">
        <v>2</v>
      </c>
      <c r="F259" s="15">
        <v>1.2</v>
      </c>
      <c r="G259" s="18">
        <v>7.2</v>
      </c>
      <c r="H259" s="15">
        <v>1.5</v>
      </c>
      <c r="I259" s="18">
        <v>12</v>
      </c>
      <c r="J259" s="18">
        <v>21.5</v>
      </c>
      <c r="K259" s="18">
        <v>35</v>
      </c>
      <c r="L259" s="15">
        <v>0.8</v>
      </c>
      <c r="M259" s="18">
        <v>1</v>
      </c>
      <c r="N259" s="15">
        <v>0.6</v>
      </c>
      <c r="O259" s="20">
        <v>23.31</v>
      </c>
      <c r="P259" s="18">
        <v>23</v>
      </c>
      <c r="Q259" s="38"/>
      <c r="R259" s="18"/>
      <c r="S259" s="2">
        <v>73</v>
      </c>
      <c r="T259" s="21">
        <v>10</v>
      </c>
      <c r="U259" s="75">
        <v>1.8</v>
      </c>
      <c r="V259" s="2">
        <v>2</v>
      </c>
      <c r="W259" s="21">
        <v>40</v>
      </c>
      <c r="X259" s="9"/>
    </row>
    <row r="260" spans="1:23" ht="13.5">
      <c r="A260" s="12">
        <f t="shared" si="7"/>
        <v>37733</v>
      </c>
      <c r="C260" s="1">
        <v>17</v>
      </c>
      <c r="D260" s="14">
        <v>1.5</v>
      </c>
      <c r="E260" s="18">
        <v>2</v>
      </c>
      <c r="F260" s="14">
        <v>1.7</v>
      </c>
      <c r="G260" s="18">
        <v>7.2</v>
      </c>
      <c r="H260" s="15">
        <v>1.5</v>
      </c>
      <c r="I260" s="18">
        <v>12</v>
      </c>
      <c r="J260" s="18">
        <v>21.5</v>
      </c>
      <c r="K260" s="18">
        <v>35</v>
      </c>
      <c r="L260" s="15">
        <v>0.8</v>
      </c>
      <c r="M260" s="18">
        <v>1</v>
      </c>
      <c r="N260" s="15">
        <v>0.6</v>
      </c>
      <c r="O260" s="20">
        <v>23.31</v>
      </c>
      <c r="P260" s="18">
        <v>23</v>
      </c>
      <c r="Q260" s="38"/>
      <c r="R260" s="18"/>
      <c r="S260" s="2">
        <v>73</v>
      </c>
      <c r="T260" s="21">
        <v>10</v>
      </c>
      <c r="U260" s="21">
        <v>1.8</v>
      </c>
      <c r="V260" s="2">
        <v>2</v>
      </c>
      <c r="W260" s="21">
        <v>40</v>
      </c>
    </row>
    <row r="261" spans="1:24" ht="13.5">
      <c r="A261" s="12">
        <f t="shared" si="7"/>
        <v>37734</v>
      </c>
      <c r="C261" s="1">
        <v>17</v>
      </c>
      <c r="D261" s="15">
        <v>1.5</v>
      </c>
      <c r="E261" s="18">
        <v>2</v>
      </c>
      <c r="F261" s="15">
        <v>1.7</v>
      </c>
      <c r="G261" s="18">
        <v>7.2</v>
      </c>
      <c r="H261" s="15">
        <v>1.5</v>
      </c>
      <c r="I261" s="18">
        <v>12</v>
      </c>
      <c r="J261" s="24">
        <v>22.2</v>
      </c>
      <c r="K261" s="18">
        <v>35</v>
      </c>
      <c r="L261" s="15">
        <v>0.8</v>
      </c>
      <c r="M261" s="18">
        <v>1</v>
      </c>
      <c r="N261" s="15">
        <v>0.6</v>
      </c>
      <c r="O261" s="20">
        <v>23.31</v>
      </c>
      <c r="P261" s="18">
        <v>23</v>
      </c>
      <c r="Q261" s="38"/>
      <c r="R261" s="18"/>
      <c r="S261" s="15">
        <v>73</v>
      </c>
      <c r="T261" s="21">
        <v>10</v>
      </c>
      <c r="U261" s="75">
        <v>1.9</v>
      </c>
      <c r="V261" s="15">
        <v>2</v>
      </c>
      <c r="W261" s="21">
        <v>40</v>
      </c>
      <c r="X261" s="9"/>
    </row>
    <row r="262" spans="1:24" ht="13.5">
      <c r="A262" s="12">
        <f t="shared" si="7"/>
        <v>37735</v>
      </c>
      <c r="C262" s="1">
        <v>19</v>
      </c>
      <c r="D262" s="15">
        <v>1.5</v>
      </c>
      <c r="E262" s="18">
        <v>20</v>
      </c>
      <c r="F262" s="15">
        <v>1.7</v>
      </c>
      <c r="G262" s="18">
        <v>25.2</v>
      </c>
      <c r="H262" s="15">
        <v>1.7</v>
      </c>
      <c r="I262" s="18">
        <v>12</v>
      </c>
      <c r="J262" s="18">
        <v>21.5</v>
      </c>
      <c r="K262" s="18">
        <v>35</v>
      </c>
      <c r="L262" s="15">
        <v>0.8</v>
      </c>
      <c r="M262" s="18">
        <v>1</v>
      </c>
      <c r="N262" s="15">
        <v>0.6</v>
      </c>
      <c r="O262" s="25">
        <v>23.81</v>
      </c>
      <c r="P262" s="24">
        <v>23.5</v>
      </c>
      <c r="Q262" s="39"/>
      <c r="R262" s="24"/>
      <c r="S262" s="15">
        <v>73</v>
      </c>
      <c r="T262" s="21">
        <v>10</v>
      </c>
      <c r="U262" s="21">
        <v>1.8</v>
      </c>
      <c r="V262" s="15">
        <v>2</v>
      </c>
      <c r="W262" s="21">
        <v>20</v>
      </c>
      <c r="X262" s="21">
        <v>20</v>
      </c>
    </row>
    <row r="263" spans="1:24" ht="13.5">
      <c r="A263" s="12">
        <f aca="true" t="shared" si="8" ref="A263:A294">A262+1</f>
        <v>37736</v>
      </c>
      <c r="B263" s="54" t="s">
        <v>13</v>
      </c>
      <c r="C263" s="1">
        <v>20</v>
      </c>
      <c r="D263" s="15">
        <v>1.5</v>
      </c>
      <c r="E263" s="18">
        <v>2</v>
      </c>
      <c r="F263" s="15">
        <v>1.7</v>
      </c>
      <c r="G263" s="18">
        <v>7.2</v>
      </c>
      <c r="H263" s="15">
        <v>1.7</v>
      </c>
      <c r="I263" s="18">
        <v>12</v>
      </c>
      <c r="J263" s="18">
        <v>21.5</v>
      </c>
      <c r="K263" s="18">
        <v>35</v>
      </c>
      <c r="L263" s="15">
        <v>0.8</v>
      </c>
      <c r="M263" s="18">
        <v>1</v>
      </c>
      <c r="N263" s="14">
        <v>0.6</v>
      </c>
      <c r="O263" s="20">
        <v>23.31</v>
      </c>
      <c r="P263" s="18">
        <v>23</v>
      </c>
      <c r="Q263" s="38"/>
      <c r="R263" s="18"/>
      <c r="S263" s="15">
        <v>73</v>
      </c>
      <c r="T263" s="21">
        <v>10</v>
      </c>
      <c r="U263" s="75">
        <v>1.8</v>
      </c>
      <c r="V263" s="15">
        <v>2</v>
      </c>
      <c r="W263" s="21">
        <v>40</v>
      </c>
      <c r="X263" s="9"/>
    </row>
    <row r="264" spans="1:24" ht="13.5">
      <c r="A264" s="12">
        <f t="shared" si="8"/>
        <v>37737</v>
      </c>
      <c r="C264" s="1">
        <v>20</v>
      </c>
      <c r="D264" s="15">
        <v>1.5</v>
      </c>
      <c r="E264" s="18">
        <v>10</v>
      </c>
      <c r="F264" s="15">
        <v>1.7</v>
      </c>
      <c r="G264" s="18">
        <v>15.2</v>
      </c>
      <c r="H264" s="15">
        <v>1.7</v>
      </c>
      <c r="I264" s="18">
        <v>12</v>
      </c>
      <c r="J264" s="18">
        <v>21.5</v>
      </c>
      <c r="K264" s="18">
        <v>35</v>
      </c>
      <c r="L264" s="15">
        <v>0.8</v>
      </c>
      <c r="M264" s="18">
        <v>1</v>
      </c>
      <c r="N264" s="15">
        <v>0.6</v>
      </c>
      <c r="O264" s="20">
        <v>23.31</v>
      </c>
      <c r="P264" s="18">
        <v>23</v>
      </c>
      <c r="Q264" s="38"/>
      <c r="R264" s="18"/>
      <c r="S264" s="15">
        <v>73</v>
      </c>
      <c r="T264" s="21">
        <v>10</v>
      </c>
      <c r="U264" s="21">
        <v>1.8</v>
      </c>
      <c r="V264" s="15">
        <v>2</v>
      </c>
      <c r="W264" s="21">
        <v>30</v>
      </c>
      <c r="X264" s="21">
        <v>10</v>
      </c>
    </row>
    <row r="265" spans="1:24" ht="13.5">
      <c r="A265" s="12">
        <f t="shared" si="8"/>
        <v>37738</v>
      </c>
      <c r="C265" s="1">
        <v>20</v>
      </c>
      <c r="D265" s="15">
        <v>1.5</v>
      </c>
      <c r="E265" s="24">
        <v>20</v>
      </c>
      <c r="F265" s="15">
        <v>1.7</v>
      </c>
      <c r="G265" s="24">
        <v>25.2</v>
      </c>
      <c r="H265" s="15">
        <v>1.7</v>
      </c>
      <c r="I265" s="18">
        <v>12</v>
      </c>
      <c r="J265" s="18">
        <v>21.5</v>
      </c>
      <c r="K265" s="18">
        <v>35</v>
      </c>
      <c r="L265" s="15">
        <v>0.8</v>
      </c>
      <c r="M265" s="18">
        <v>1</v>
      </c>
      <c r="N265" s="15">
        <v>0.6</v>
      </c>
      <c r="O265" s="20">
        <v>23.31</v>
      </c>
      <c r="P265" s="18">
        <v>23</v>
      </c>
      <c r="Q265" s="38"/>
      <c r="R265" s="18"/>
      <c r="S265" s="15">
        <v>73</v>
      </c>
      <c r="T265" s="21">
        <v>10</v>
      </c>
      <c r="U265" s="75">
        <v>1.8</v>
      </c>
      <c r="V265" s="15">
        <v>2</v>
      </c>
      <c r="W265" s="22">
        <v>20</v>
      </c>
      <c r="X265" s="22">
        <v>20</v>
      </c>
    </row>
    <row r="266" spans="1:24" ht="13.5">
      <c r="A266" s="12">
        <f t="shared" si="8"/>
        <v>37739</v>
      </c>
      <c r="C266" s="1">
        <v>20</v>
      </c>
      <c r="D266" s="15">
        <v>1.5</v>
      </c>
      <c r="E266" s="18">
        <v>20</v>
      </c>
      <c r="F266" s="15">
        <v>1.7</v>
      </c>
      <c r="G266" s="18">
        <v>25.2</v>
      </c>
      <c r="H266" s="15">
        <v>1.7</v>
      </c>
      <c r="I266" s="18">
        <v>12</v>
      </c>
      <c r="J266" s="18">
        <v>21.5</v>
      </c>
      <c r="K266" s="18">
        <v>35</v>
      </c>
      <c r="L266" s="15">
        <v>0.8</v>
      </c>
      <c r="M266" s="18">
        <v>1</v>
      </c>
      <c r="N266" s="15">
        <v>0.6</v>
      </c>
      <c r="O266" s="20">
        <v>23.31</v>
      </c>
      <c r="P266" s="18">
        <v>23</v>
      </c>
      <c r="Q266" s="38"/>
      <c r="R266" s="18"/>
      <c r="S266" s="15">
        <v>73</v>
      </c>
      <c r="T266" s="21">
        <v>10</v>
      </c>
      <c r="U266" s="21">
        <v>1.8</v>
      </c>
      <c r="V266" s="14">
        <v>4</v>
      </c>
      <c r="W266" s="21">
        <v>20</v>
      </c>
      <c r="X266" s="21">
        <v>20</v>
      </c>
    </row>
    <row r="267" spans="1:24" ht="13.5">
      <c r="A267" s="12">
        <f t="shared" si="8"/>
        <v>37740</v>
      </c>
      <c r="C267" s="1">
        <v>20</v>
      </c>
      <c r="D267" s="15">
        <v>1.5</v>
      </c>
      <c r="E267" s="18">
        <v>20</v>
      </c>
      <c r="F267" s="15">
        <v>1.7</v>
      </c>
      <c r="G267" s="18">
        <v>25.2</v>
      </c>
      <c r="H267" s="15">
        <v>1.7</v>
      </c>
      <c r="I267" s="18">
        <v>12</v>
      </c>
      <c r="J267" s="18">
        <v>21.5</v>
      </c>
      <c r="K267" s="18">
        <v>35</v>
      </c>
      <c r="L267" s="14">
        <v>0.8</v>
      </c>
      <c r="M267" s="18">
        <v>1</v>
      </c>
      <c r="N267" s="15">
        <v>0.6</v>
      </c>
      <c r="O267" s="20">
        <v>23.31</v>
      </c>
      <c r="P267" s="18">
        <v>23</v>
      </c>
      <c r="Q267" s="38"/>
      <c r="R267" s="18"/>
      <c r="S267" s="15">
        <v>73</v>
      </c>
      <c r="T267" s="21">
        <v>10</v>
      </c>
      <c r="U267" s="21">
        <v>1.8</v>
      </c>
      <c r="V267" s="15">
        <v>2</v>
      </c>
      <c r="W267" s="21">
        <v>20</v>
      </c>
      <c r="X267" s="21">
        <v>20</v>
      </c>
    </row>
    <row r="268" spans="1:23" ht="13.5">
      <c r="A268" s="12">
        <f t="shared" si="8"/>
        <v>37741</v>
      </c>
      <c r="C268" s="1">
        <v>19</v>
      </c>
      <c r="D268" s="15">
        <v>1.5</v>
      </c>
      <c r="E268" s="18">
        <v>2</v>
      </c>
      <c r="F268" s="15">
        <v>1.7</v>
      </c>
      <c r="G268" s="18">
        <v>7.2</v>
      </c>
      <c r="H268" s="15">
        <v>1.7</v>
      </c>
      <c r="I268" s="18">
        <v>12</v>
      </c>
      <c r="J268" s="18">
        <v>21.5</v>
      </c>
      <c r="K268" s="18">
        <v>35</v>
      </c>
      <c r="L268" s="14">
        <v>0.9</v>
      </c>
      <c r="M268" s="18">
        <v>1</v>
      </c>
      <c r="N268" s="15">
        <v>0.6</v>
      </c>
      <c r="O268" s="20">
        <v>23.31</v>
      </c>
      <c r="P268" s="18">
        <v>23</v>
      </c>
      <c r="Q268" s="38"/>
      <c r="R268" s="18"/>
      <c r="S268" s="15">
        <v>73</v>
      </c>
      <c r="T268" s="21">
        <v>10</v>
      </c>
      <c r="U268" s="21">
        <v>1.8</v>
      </c>
      <c r="V268" s="15">
        <v>2</v>
      </c>
      <c r="W268" s="21">
        <v>40</v>
      </c>
    </row>
    <row r="269" spans="1:24" ht="13.5">
      <c r="A269" s="12">
        <f t="shared" si="8"/>
        <v>37742</v>
      </c>
      <c r="C269" s="1">
        <v>0</v>
      </c>
      <c r="D269" s="15">
        <v>1.5</v>
      </c>
      <c r="E269" s="18">
        <v>20</v>
      </c>
      <c r="F269" s="15">
        <v>1.7</v>
      </c>
      <c r="G269" s="18">
        <v>25.2</v>
      </c>
      <c r="H269" s="15">
        <v>1.7</v>
      </c>
      <c r="I269" s="18">
        <v>12</v>
      </c>
      <c r="J269" s="18">
        <v>21.5</v>
      </c>
      <c r="K269" s="18">
        <v>35</v>
      </c>
      <c r="L269" s="14">
        <v>1</v>
      </c>
      <c r="M269" s="18">
        <v>1</v>
      </c>
      <c r="N269" s="14">
        <v>0.6</v>
      </c>
      <c r="O269" s="20">
        <v>23.31</v>
      </c>
      <c r="P269" s="18">
        <v>23</v>
      </c>
      <c r="Q269" s="38"/>
      <c r="R269" s="18"/>
      <c r="S269" s="15">
        <v>73</v>
      </c>
      <c r="T269" s="21">
        <v>10</v>
      </c>
      <c r="U269" s="21">
        <v>1.8</v>
      </c>
      <c r="V269" s="15">
        <v>2</v>
      </c>
      <c r="W269" s="21">
        <v>20</v>
      </c>
      <c r="X269" s="21">
        <v>20</v>
      </c>
    </row>
    <row r="270" spans="1:24" ht="13.5">
      <c r="A270" s="12">
        <f t="shared" si="8"/>
        <v>37743</v>
      </c>
      <c r="C270" s="1">
        <v>0</v>
      </c>
      <c r="D270" s="15">
        <v>1.5</v>
      </c>
      <c r="E270" s="18">
        <v>20</v>
      </c>
      <c r="F270" s="15">
        <v>1.7</v>
      </c>
      <c r="G270" s="18">
        <v>25.2</v>
      </c>
      <c r="H270" s="15">
        <v>1.7</v>
      </c>
      <c r="I270" s="18">
        <v>12</v>
      </c>
      <c r="J270" s="18">
        <v>21.5</v>
      </c>
      <c r="K270" s="18">
        <v>35</v>
      </c>
      <c r="L270" s="15">
        <v>0.8</v>
      </c>
      <c r="M270" s="18">
        <v>1</v>
      </c>
      <c r="N270" s="14">
        <v>0.65</v>
      </c>
      <c r="O270" s="20">
        <v>23.31</v>
      </c>
      <c r="P270" s="18">
        <v>23</v>
      </c>
      <c r="Q270" s="38"/>
      <c r="R270" s="18"/>
      <c r="S270" s="15">
        <v>73</v>
      </c>
      <c r="T270" s="21">
        <v>10</v>
      </c>
      <c r="U270" s="75">
        <v>1.8</v>
      </c>
      <c r="V270" s="14">
        <v>2</v>
      </c>
      <c r="W270" s="21">
        <v>20</v>
      </c>
      <c r="X270" s="21">
        <v>20</v>
      </c>
    </row>
    <row r="271" spans="1:24" ht="13.5">
      <c r="A271">
        <f t="shared" si="8"/>
        <v>37744</v>
      </c>
      <c r="C271" s="1">
        <v>0</v>
      </c>
      <c r="D271" s="15">
        <v>1.5</v>
      </c>
      <c r="E271" s="18">
        <v>2</v>
      </c>
      <c r="F271" s="15">
        <v>1.7</v>
      </c>
      <c r="G271" s="18">
        <v>7.2</v>
      </c>
      <c r="H271" s="15">
        <v>1.5</v>
      </c>
      <c r="I271" s="18">
        <v>12</v>
      </c>
      <c r="J271" s="18">
        <v>21</v>
      </c>
      <c r="K271" s="18">
        <v>35</v>
      </c>
      <c r="L271" s="15">
        <v>0.6</v>
      </c>
      <c r="M271" s="18">
        <v>0</v>
      </c>
      <c r="N271" s="14">
        <v>0.7</v>
      </c>
      <c r="O271" s="20">
        <v>22.81</v>
      </c>
      <c r="P271" s="18">
        <v>22.5</v>
      </c>
      <c r="Q271" s="38"/>
      <c r="R271" s="18"/>
      <c r="S271" s="2">
        <v>73</v>
      </c>
      <c r="T271" s="44">
        <v>9</v>
      </c>
      <c r="U271" s="12">
        <v>1.8</v>
      </c>
      <c r="V271" s="2">
        <v>2</v>
      </c>
      <c r="W271" s="10">
        <v>40</v>
      </c>
      <c r="X271" s="9"/>
    </row>
    <row r="272" spans="1:24" ht="13.5">
      <c r="A272">
        <f t="shared" si="8"/>
        <v>37745</v>
      </c>
      <c r="C272" s="1">
        <v>0</v>
      </c>
      <c r="D272" s="15">
        <v>1.5</v>
      </c>
      <c r="E272" s="18">
        <v>2</v>
      </c>
      <c r="F272" s="15">
        <v>1.7</v>
      </c>
      <c r="G272" s="18">
        <v>7.2</v>
      </c>
      <c r="H272" s="15">
        <v>1.5</v>
      </c>
      <c r="I272" s="18">
        <v>12</v>
      </c>
      <c r="J272" s="18">
        <v>21</v>
      </c>
      <c r="K272" s="18">
        <v>35</v>
      </c>
      <c r="L272" s="15">
        <v>0.6</v>
      </c>
      <c r="M272" s="18">
        <v>0</v>
      </c>
      <c r="N272" s="15">
        <v>0.7</v>
      </c>
      <c r="O272" s="20">
        <v>22.81</v>
      </c>
      <c r="P272" s="18">
        <v>22.5</v>
      </c>
      <c r="Q272" s="38"/>
      <c r="R272" s="18"/>
      <c r="S272" s="2">
        <v>73</v>
      </c>
      <c r="T272" s="44">
        <v>9</v>
      </c>
      <c r="U272" s="44">
        <v>1.8</v>
      </c>
      <c r="V272" s="2">
        <v>2</v>
      </c>
      <c r="W272" s="10">
        <v>40</v>
      </c>
      <c r="X272" s="9"/>
    </row>
    <row r="273" spans="1:23" ht="13.5">
      <c r="A273" s="12">
        <f t="shared" si="8"/>
        <v>37746</v>
      </c>
      <c r="C273" s="1">
        <v>0</v>
      </c>
      <c r="D273" s="15">
        <v>1.5</v>
      </c>
      <c r="E273" s="18">
        <v>2</v>
      </c>
      <c r="F273" s="15">
        <v>1.7</v>
      </c>
      <c r="G273" s="18">
        <v>7.2</v>
      </c>
      <c r="H273" s="15">
        <v>1.5</v>
      </c>
      <c r="I273" s="18">
        <v>12</v>
      </c>
      <c r="J273" s="18">
        <v>21.5</v>
      </c>
      <c r="K273" s="18">
        <v>35</v>
      </c>
      <c r="L273" s="15">
        <v>0.8</v>
      </c>
      <c r="M273" s="18">
        <v>1</v>
      </c>
      <c r="N273" s="14">
        <v>0.7</v>
      </c>
      <c r="O273" s="20">
        <v>23.31</v>
      </c>
      <c r="P273" s="18">
        <v>23</v>
      </c>
      <c r="Q273" s="38"/>
      <c r="R273" s="18"/>
      <c r="S273" s="15">
        <v>73</v>
      </c>
      <c r="T273" s="21">
        <v>10</v>
      </c>
      <c r="U273" s="21">
        <v>1.8</v>
      </c>
      <c r="V273" s="15">
        <v>2</v>
      </c>
      <c r="W273" s="21">
        <v>40</v>
      </c>
    </row>
    <row r="274" spans="1:24" ht="13.5">
      <c r="A274" s="12">
        <f t="shared" si="8"/>
        <v>37747</v>
      </c>
      <c r="C274" s="1">
        <v>0</v>
      </c>
      <c r="D274" s="15">
        <v>1.5</v>
      </c>
      <c r="E274" s="18">
        <v>20</v>
      </c>
      <c r="F274" s="15">
        <v>1.7</v>
      </c>
      <c r="G274" s="18">
        <v>25.2</v>
      </c>
      <c r="H274" s="15">
        <v>1.7</v>
      </c>
      <c r="I274" s="18">
        <v>12</v>
      </c>
      <c r="J274" s="18">
        <v>21.5</v>
      </c>
      <c r="K274" s="18">
        <v>35</v>
      </c>
      <c r="L274" s="15">
        <v>0.8</v>
      </c>
      <c r="M274" s="18">
        <v>1</v>
      </c>
      <c r="N274" s="14">
        <v>0.7</v>
      </c>
      <c r="O274" s="20">
        <v>23.31</v>
      </c>
      <c r="P274" s="18">
        <v>23</v>
      </c>
      <c r="Q274" s="38"/>
      <c r="R274" s="18"/>
      <c r="S274" s="15">
        <v>73</v>
      </c>
      <c r="T274" s="21">
        <v>10</v>
      </c>
      <c r="U274" s="21">
        <v>1.8</v>
      </c>
      <c r="V274" s="15">
        <v>2</v>
      </c>
      <c r="W274" s="21">
        <v>20</v>
      </c>
      <c r="X274" s="21">
        <v>20</v>
      </c>
    </row>
    <row r="275" spans="1:24" ht="13.5">
      <c r="A275" s="12">
        <f t="shared" si="8"/>
        <v>37748</v>
      </c>
      <c r="C275" s="1">
        <v>0</v>
      </c>
      <c r="D275" s="15">
        <v>1.5</v>
      </c>
      <c r="E275" s="18">
        <v>20</v>
      </c>
      <c r="F275" s="15">
        <v>1.7</v>
      </c>
      <c r="G275" s="18">
        <v>25.2</v>
      </c>
      <c r="H275" s="15">
        <v>1.7</v>
      </c>
      <c r="I275" s="18">
        <v>12</v>
      </c>
      <c r="J275" s="18">
        <v>21.5</v>
      </c>
      <c r="K275" s="18">
        <v>35</v>
      </c>
      <c r="L275" s="15">
        <v>0.8</v>
      </c>
      <c r="M275" s="18">
        <v>1</v>
      </c>
      <c r="N275" s="15">
        <v>0.7</v>
      </c>
      <c r="O275" s="20">
        <v>23.31</v>
      </c>
      <c r="P275" s="18">
        <v>23</v>
      </c>
      <c r="Q275" s="38"/>
      <c r="R275" s="18"/>
      <c r="S275" s="15">
        <v>73</v>
      </c>
      <c r="T275" s="21">
        <v>10</v>
      </c>
      <c r="U275" s="21">
        <v>1.8</v>
      </c>
      <c r="V275" s="15">
        <v>2</v>
      </c>
      <c r="W275" s="21">
        <v>20</v>
      </c>
      <c r="X275" s="21">
        <v>20</v>
      </c>
    </row>
    <row r="276" spans="1:24" ht="13.5">
      <c r="A276" s="12">
        <f t="shared" si="8"/>
        <v>37749</v>
      </c>
      <c r="C276" s="1">
        <v>0</v>
      </c>
      <c r="D276" s="15">
        <v>1.5</v>
      </c>
      <c r="E276" s="18">
        <v>20</v>
      </c>
      <c r="F276" s="15">
        <v>1.7</v>
      </c>
      <c r="G276" s="18">
        <v>25.2</v>
      </c>
      <c r="H276" s="15">
        <v>1.7</v>
      </c>
      <c r="I276" s="18">
        <v>12</v>
      </c>
      <c r="J276" s="18">
        <v>21.5</v>
      </c>
      <c r="K276" s="18">
        <v>35</v>
      </c>
      <c r="L276" s="15">
        <v>0.8</v>
      </c>
      <c r="M276" s="18">
        <v>1</v>
      </c>
      <c r="N276" s="15">
        <v>0.7</v>
      </c>
      <c r="O276" s="20">
        <v>23.31</v>
      </c>
      <c r="P276" s="18">
        <v>23</v>
      </c>
      <c r="Q276" s="38"/>
      <c r="R276" s="18"/>
      <c r="S276" s="15">
        <v>73</v>
      </c>
      <c r="T276" s="21">
        <v>10</v>
      </c>
      <c r="U276" s="21">
        <v>1.8</v>
      </c>
      <c r="V276" s="15">
        <v>2</v>
      </c>
      <c r="W276" s="21">
        <v>20</v>
      </c>
      <c r="X276" s="21">
        <v>20</v>
      </c>
    </row>
    <row r="277" spans="1:24" ht="13.5">
      <c r="A277" s="12">
        <f t="shared" si="8"/>
        <v>37750</v>
      </c>
      <c r="C277" s="1">
        <v>0</v>
      </c>
      <c r="D277" s="15">
        <v>1.5</v>
      </c>
      <c r="E277" s="18">
        <v>17</v>
      </c>
      <c r="F277" s="15">
        <v>1.7</v>
      </c>
      <c r="G277" s="18">
        <v>22.2</v>
      </c>
      <c r="H277" s="2">
        <v>1.7</v>
      </c>
      <c r="I277" s="7">
        <v>10</v>
      </c>
      <c r="J277" s="7">
        <v>21</v>
      </c>
      <c r="K277" s="7">
        <v>34.5</v>
      </c>
      <c r="L277" s="15">
        <v>0.8</v>
      </c>
      <c r="M277" s="18">
        <v>1</v>
      </c>
      <c r="N277" s="15">
        <v>0.7</v>
      </c>
      <c r="O277" s="20">
        <v>23.31</v>
      </c>
      <c r="P277" s="18">
        <v>23</v>
      </c>
      <c r="Q277" s="38"/>
      <c r="R277" s="18"/>
      <c r="S277" s="15">
        <v>73</v>
      </c>
      <c r="T277" s="21">
        <v>10</v>
      </c>
      <c r="U277" s="21">
        <v>1.7</v>
      </c>
      <c r="V277" s="15">
        <v>2</v>
      </c>
      <c r="W277" s="21">
        <v>20</v>
      </c>
      <c r="X277" s="21">
        <v>17</v>
      </c>
    </row>
    <row r="278" spans="1:24" ht="13.5">
      <c r="A278" s="12">
        <f t="shared" si="8"/>
        <v>37751</v>
      </c>
      <c r="C278" s="1">
        <v>0</v>
      </c>
      <c r="D278" s="15">
        <v>1.5</v>
      </c>
      <c r="E278" s="18">
        <v>17</v>
      </c>
      <c r="F278" s="15">
        <v>1.7</v>
      </c>
      <c r="G278" s="18">
        <v>22.2</v>
      </c>
      <c r="H278" s="2">
        <v>1.7</v>
      </c>
      <c r="I278" s="7">
        <v>10</v>
      </c>
      <c r="J278" s="7">
        <v>21</v>
      </c>
      <c r="K278" s="7">
        <v>36.5</v>
      </c>
      <c r="L278" s="15">
        <v>0.8</v>
      </c>
      <c r="M278" s="18">
        <v>1</v>
      </c>
      <c r="N278" s="15">
        <v>0.7</v>
      </c>
      <c r="O278" s="20">
        <v>23.31</v>
      </c>
      <c r="P278" s="18">
        <v>23</v>
      </c>
      <c r="Q278" s="38"/>
      <c r="R278" s="18"/>
      <c r="S278" s="15">
        <v>73</v>
      </c>
      <c r="T278" s="21">
        <v>10</v>
      </c>
      <c r="U278" s="21">
        <v>1.7</v>
      </c>
      <c r="V278" s="15">
        <v>2</v>
      </c>
      <c r="W278" s="21">
        <v>20</v>
      </c>
      <c r="X278" s="21">
        <v>17</v>
      </c>
    </row>
    <row r="279" spans="1:24" ht="13.5">
      <c r="A279" s="12">
        <f t="shared" si="8"/>
        <v>37752</v>
      </c>
      <c r="C279" s="1">
        <v>0</v>
      </c>
      <c r="D279" s="15">
        <v>1.5</v>
      </c>
      <c r="E279" s="18">
        <v>17</v>
      </c>
      <c r="F279" s="15">
        <v>1.7</v>
      </c>
      <c r="G279" s="18">
        <v>22.2</v>
      </c>
      <c r="H279" s="15">
        <v>2</v>
      </c>
      <c r="I279" s="7">
        <v>10</v>
      </c>
      <c r="J279" s="7">
        <v>21</v>
      </c>
      <c r="K279" s="7">
        <v>36.5</v>
      </c>
      <c r="L279" s="15">
        <v>0.8</v>
      </c>
      <c r="M279" s="18">
        <v>1</v>
      </c>
      <c r="N279" s="15">
        <v>0.7</v>
      </c>
      <c r="O279" s="25">
        <v>22.31</v>
      </c>
      <c r="P279" s="24">
        <v>22</v>
      </c>
      <c r="Q279" s="39"/>
      <c r="R279" s="24"/>
      <c r="S279" s="15">
        <v>73</v>
      </c>
      <c r="T279" s="21">
        <v>10</v>
      </c>
      <c r="U279" s="21">
        <v>1.7</v>
      </c>
      <c r="V279" s="15">
        <v>2</v>
      </c>
      <c r="W279" s="21">
        <v>20</v>
      </c>
      <c r="X279" s="21">
        <v>17</v>
      </c>
    </row>
    <row r="280" spans="1:24" ht="13.5">
      <c r="A280" s="12">
        <f t="shared" si="8"/>
        <v>37753</v>
      </c>
      <c r="C280" s="1">
        <v>0</v>
      </c>
      <c r="D280" s="15">
        <v>1.5</v>
      </c>
      <c r="E280" s="18">
        <v>17</v>
      </c>
      <c r="F280" s="15">
        <v>1.7</v>
      </c>
      <c r="G280" s="18">
        <v>22.2</v>
      </c>
      <c r="H280" s="15">
        <v>2</v>
      </c>
      <c r="I280" s="7">
        <v>10</v>
      </c>
      <c r="J280" s="7">
        <v>21</v>
      </c>
      <c r="K280" s="18">
        <v>35</v>
      </c>
      <c r="L280" s="15">
        <v>0.8</v>
      </c>
      <c r="M280" s="18">
        <v>1</v>
      </c>
      <c r="N280" s="15">
        <v>0.7</v>
      </c>
      <c r="O280" s="20">
        <v>22.31</v>
      </c>
      <c r="P280" s="18">
        <v>22</v>
      </c>
      <c r="Q280" s="38"/>
      <c r="R280" s="18"/>
      <c r="S280" s="15">
        <v>73</v>
      </c>
      <c r="T280" s="75">
        <v>10</v>
      </c>
      <c r="U280" s="75">
        <v>1.7</v>
      </c>
      <c r="V280" s="15">
        <v>2</v>
      </c>
      <c r="W280" s="21">
        <v>20</v>
      </c>
      <c r="X280" s="21">
        <v>17</v>
      </c>
    </row>
    <row r="281" spans="1:24" ht="13.5">
      <c r="A281" s="12">
        <f t="shared" si="8"/>
        <v>37754</v>
      </c>
      <c r="C281" s="1">
        <v>0</v>
      </c>
      <c r="D281" s="15">
        <v>1.5</v>
      </c>
      <c r="E281" s="18">
        <v>17</v>
      </c>
      <c r="F281" s="15">
        <v>1.7</v>
      </c>
      <c r="G281" s="18">
        <v>22.2</v>
      </c>
      <c r="H281" s="15">
        <v>2</v>
      </c>
      <c r="I281" s="7">
        <v>10</v>
      </c>
      <c r="J281" s="7">
        <v>21</v>
      </c>
      <c r="K281" s="18">
        <v>35</v>
      </c>
      <c r="L281" s="15">
        <v>0.8</v>
      </c>
      <c r="M281" s="18">
        <v>1</v>
      </c>
      <c r="N281" s="15">
        <v>0.7</v>
      </c>
      <c r="O281" s="20">
        <v>22.31</v>
      </c>
      <c r="P281" s="18">
        <v>22</v>
      </c>
      <c r="Q281" s="38"/>
      <c r="R281" s="18"/>
      <c r="S281" s="15">
        <v>73</v>
      </c>
      <c r="T281" s="21">
        <v>10</v>
      </c>
      <c r="U281" s="21">
        <v>1.7</v>
      </c>
      <c r="V281" s="15">
        <v>2</v>
      </c>
      <c r="W281" s="21">
        <v>20</v>
      </c>
      <c r="X281" s="21">
        <v>17</v>
      </c>
    </row>
    <row r="282" spans="1:24" ht="13.5">
      <c r="A282" s="12">
        <f t="shared" si="8"/>
        <v>37755</v>
      </c>
      <c r="C282" s="1">
        <v>0</v>
      </c>
      <c r="D282" s="15">
        <v>1.5</v>
      </c>
      <c r="E282" s="18">
        <v>17</v>
      </c>
      <c r="F282" s="15">
        <v>1.7</v>
      </c>
      <c r="G282" s="18">
        <v>22.2</v>
      </c>
      <c r="H282" s="15">
        <v>2</v>
      </c>
      <c r="I282" s="7">
        <v>10</v>
      </c>
      <c r="J282" s="7">
        <v>21</v>
      </c>
      <c r="K282" s="18">
        <v>35</v>
      </c>
      <c r="L282" s="15">
        <v>0.8</v>
      </c>
      <c r="M282" s="18">
        <v>1</v>
      </c>
      <c r="N282" s="15">
        <v>0.7</v>
      </c>
      <c r="O282" s="20">
        <v>22.31</v>
      </c>
      <c r="P282" s="18">
        <v>22</v>
      </c>
      <c r="Q282" s="38"/>
      <c r="R282" s="18"/>
      <c r="S282" s="15">
        <v>73</v>
      </c>
      <c r="T282" s="21">
        <v>10</v>
      </c>
      <c r="U282" s="21">
        <v>1.7</v>
      </c>
      <c r="V282" s="15">
        <v>2</v>
      </c>
      <c r="W282" s="21">
        <v>20</v>
      </c>
      <c r="X282" s="21">
        <v>17</v>
      </c>
    </row>
    <row r="283" spans="1:24" ht="13.5">
      <c r="A283" s="12">
        <f t="shared" si="8"/>
        <v>37756</v>
      </c>
      <c r="C283" s="1">
        <v>0</v>
      </c>
      <c r="D283" s="15">
        <v>1.5</v>
      </c>
      <c r="E283" s="18">
        <v>17</v>
      </c>
      <c r="F283" s="15">
        <v>1.7</v>
      </c>
      <c r="G283" s="18">
        <v>22.2</v>
      </c>
      <c r="H283" s="15">
        <v>2</v>
      </c>
      <c r="I283" s="7">
        <v>10</v>
      </c>
      <c r="J283" s="7">
        <v>21</v>
      </c>
      <c r="K283" s="18">
        <v>35</v>
      </c>
      <c r="L283" s="15">
        <v>0.8</v>
      </c>
      <c r="M283" s="18">
        <v>1</v>
      </c>
      <c r="N283" s="15">
        <v>0.7</v>
      </c>
      <c r="O283" s="20">
        <v>22.31</v>
      </c>
      <c r="P283" s="18">
        <v>22</v>
      </c>
      <c r="Q283" s="38"/>
      <c r="R283" s="18"/>
      <c r="S283" s="15">
        <v>73</v>
      </c>
      <c r="T283" s="75">
        <v>10</v>
      </c>
      <c r="U283" s="75">
        <v>1.7</v>
      </c>
      <c r="V283" s="15">
        <v>2</v>
      </c>
      <c r="W283" s="21">
        <v>20</v>
      </c>
      <c r="X283" s="75">
        <v>17</v>
      </c>
    </row>
    <row r="284" spans="1:24" ht="13.5">
      <c r="A284" s="12">
        <f t="shared" si="8"/>
        <v>37757</v>
      </c>
      <c r="B284" s="54" t="s">
        <v>827</v>
      </c>
      <c r="C284" s="1">
        <v>0</v>
      </c>
      <c r="D284" s="15">
        <v>1.5</v>
      </c>
      <c r="E284" s="18">
        <v>17</v>
      </c>
      <c r="F284" s="15">
        <v>1.7</v>
      </c>
      <c r="G284" s="18">
        <v>22.2</v>
      </c>
      <c r="H284" s="15">
        <v>2</v>
      </c>
      <c r="I284" s="7">
        <v>10</v>
      </c>
      <c r="J284" s="7">
        <v>21</v>
      </c>
      <c r="K284" s="18">
        <v>35</v>
      </c>
      <c r="L284" s="15">
        <v>0.8</v>
      </c>
      <c r="M284" s="18">
        <v>1</v>
      </c>
      <c r="N284" s="15">
        <v>0.7</v>
      </c>
      <c r="O284" s="20">
        <v>22.31</v>
      </c>
      <c r="P284" s="18">
        <v>22</v>
      </c>
      <c r="Q284" s="38"/>
      <c r="R284" s="18"/>
      <c r="S284" s="15">
        <v>73</v>
      </c>
      <c r="T284" s="21">
        <v>10</v>
      </c>
      <c r="U284" s="22">
        <v>1.8</v>
      </c>
      <c r="V284" s="15">
        <v>2</v>
      </c>
      <c r="W284" s="21">
        <v>20</v>
      </c>
      <c r="X284" s="21">
        <v>17</v>
      </c>
    </row>
    <row r="285" spans="1:24" ht="13.5">
      <c r="A285" s="12">
        <f t="shared" si="8"/>
        <v>37758</v>
      </c>
      <c r="C285" s="1">
        <v>0</v>
      </c>
      <c r="D285" s="15">
        <v>1.5</v>
      </c>
      <c r="E285" s="18">
        <v>17</v>
      </c>
      <c r="F285" s="15">
        <v>1.7</v>
      </c>
      <c r="G285" s="18">
        <v>22.2</v>
      </c>
      <c r="H285" s="15">
        <v>2</v>
      </c>
      <c r="I285" s="7">
        <v>10</v>
      </c>
      <c r="J285" s="7">
        <v>21</v>
      </c>
      <c r="K285" s="18">
        <v>35</v>
      </c>
      <c r="L285" s="15">
        <v>0.8</v>
      </c>
      <c r="M285" s="18">
        <v>1</v>
      </c>
      <c r="N285" s="15">
        <v>0.7</v>
      </c>
      <c r="O285" s="20">
        <v>22.31</v>
      </c>
      <c r="P285" s="18">
        <v>22</v>
      </c>
      <c r="Q285" s="38"/>
      <c r="R285" s="18"/>
      <c r="S285" s="15">
        <v>73</v>
      </c>
      <c r="T285" s="75">
        <v>10</v>
      </c>
      <c r="U285" s="75">
        <v>1.8</v>
      </c>
      <c r="V285" s="15">
        <v>2</v>
      </c>
      <c r="W285" s="21">
        <v>20</v>
      </c>
      <c r="X285" s="21">
        <v>17</v>
      </c>
    </row>
    <row r="286" spans="1:24" ht="13.5">
      <c r="A286" s="12">
        <f t="shared" si="8"/>
        <v>37759</v>
      </c>
      <c r="C286" s="1">
        <v>9</v>
      </c>
      <c r="D286" s="15">
        <v>1.5</v>
      </c>
      <c r="E286" s="18">
        <v>20</v>
      </c>
      <c r="F286" s="15">
        <v>1.7</v>
      </c>
      <c r="G286" s="18">
        <v>25.2</v>
      </c>
      <c r="H286" s="15">
        <v>1.7</v>
      </c>
      <c r="I286" s="18">
        <v>12</v>
      </c>
      <c r="J286" s="18">
        <v>21.5</v>
      </c>
      <c r="K286" s="18">
        <v>35</v>
      </c>
      <c r="L286" s="15">
        <v>0.8</v>
      </c>
      <c r="M286" s="18">
        <v>1</v>
      </c>
      <c r="N286" s="14">
        <v>0.7</v>
      </c>
      <c r="O286" s="20">
        <v>23.31</v>
      </c>
      <c r="P286" s="18">
        <v>23</v>
      </c>
      <c r="Q286" s="38"/>
      <c r="R286" s="18"/>
      <c r="S286" s="15">
        <v>73</v>
      </c>
      <c r="T286" s="21">
        <v>10</v>
      </c>
      <c r="U286" s="21">
        <v>1.8</v>
      </c>
      <c r="V286" s="15">
        <v>2</v>
      </c>
      <c r="W286" s="21">
        <v>20</v>
      </c>
      <c r="X286" s="21">
        <v>20</v>
      </c>
    </row>
    <row r="287" spans="1:24" ht="13.5">
      <c r="A287" s="12">
        <f t="shared" si="8"/>
        <v>37760</v>
      </c>
      <c r="C287" s="1">
        <v>15</v>
      </c>
      <c r="D287" s="15">
        <v>1.5</v>
      </c>
      <c r="E287" s="18">
        <v>20</v>
      </c>
      <c r="F287" s="15">
        <v>1.7</v>
      </c>
      <c r="G287" s="18">
        <v>25.2</v>
      </c>
      <c r="H287" s="15">
        <v>1.7</v>
      </c>
      <c r="I287" s="18">
        <v>12</v>
      </c>
      <c r="J287" s="18">
        <v>21.5</v>
      </c>
      <c r="K287" s="18">
        <v>35</v>
      </c>
      <c r="L287" s="15">
        <v>0.8</v>
      </c>
      <c r="M287" s="18">
        <v>1</v>
      </c>
      <c r="N287" s="15">
        <v>0.7</v>
      </c>
      <c r="O287" s="20">
        <v>23.31</v>
      </c>
      <c r="P287" s="18">
        <v>23</v>
      </c>
      <c r="Q287" s="38"/>
      <c r="R287" s="18"/>
      <c r="S287" s="15">
        <v>73</v>
      </c>
      <c r="T287" s="21">
        <v>10</v>
      </c>
      <c r="U287" s="21">
        <v>1.8</v>
      </c>
      <c r="V287" s="15">
        <v>2</v>
      </c>
      <c r="W287" s="21">
        <v>20</v>
      </c>
      <c r="X287" s="21">
        <v>20</v>
      </c>
    </row>
    <row r="288" spans="1:24" ht="13.5">
      <c r="A288" s="12">
        <f t="shared" si="8"/>
        <v>37761</v>
      </c>
      <c r="C288" s="1">
        <v>16</v>
      </c>
      <c r="D288" s="15">
        <v>1.5</v>
      </c>
      <c r="E288" s="18">
        <v>20</v>
      </c>
      <c r="F288" s="15">
        <v>1.7</v>
      </c>
      <c r="G288" s="18">
        <v>25.2</v>
      </c>
      <c r="H288" s="15">
        <v>1.7</v>
      </c>
      <c r="I288" s="18">
        <v>12</v>
      </c>
      <c r="J288" s="18">
        <v>21.5</v>
      </c>
      <c r="K288" s="18">
        <v>35</v>
      </c>
      <c r="L288" s="15">
        <v>0.8</v>
      </c>
      <c r="M288" s="18">
        <v>1</v>
      </c>
      <c r="N288" s="15">
        <v>0.7</v>
      </c>
      <c r="O288" s="20">
        <v>23.31</v>
      </c>
      <c r="P288" s="18">
        <v>23</v>
      </c>
      <c r="Q288" s="38"/>
      <c r="R288" s="18"/>
      <c r="S288" s="15">
        <v>73</v>
      </c>
      <c r="T288" s="21">
        <v>10</v>
      </c>
      <c r="U288" s="21">
        <v>1.8</v>
      </c>
      <c r="V288" s="15">
        <v>2</v>
      </c>
      <c r="W288" s="21">
        <v>20</v>
      </c>
      <c r="X288" s="21">
        <v>20</v>
      </c>
    </row>
    <row r="289" spans="1:24" ht="13.5">
      <c r="A289" s="12">
        <f t="shared" si="8"/>
        <v>37762</v>
      </c>
      <c r="C289" s="1">
        <v>18</v>
      </c>
      <c r="D289" s="15">
        <v>1.5</v>
      </c>
      <c r="E289" s="18">
        <v>20</v>
      </c>
      <c r="F289" s="15">
        <v>1.7</v>
      </c>
      <c r="G289" s="18">
        <v>25.2</v>
      </c>
      <c r="H289" s="15">
        <v>1.7</v>
      </c>
      <c r="I289" s="18">
        <v>12</v>
      </c>
      <c r="J289" s="18">
        <v>21.5</v>
      </c>
      <c r="K289" s="18">
        <v>35</v>
      </c>
      <c r="L289" s="15">
        <v>0.8</v>
      </c>
      <c r="M289" s="18">
        <v>1</v>
      </c>
      <c r="N289" s="15">
        <v>0.7</v>
      </c>
      <c r="O289" s="20">
        <v>23.31</v>
      </c>
      <c r="P289" s="18">
        <v>23</v>
      </c>
      <c r="Q289" s="38"/>
      <c r="R289" s="18"/>
      <c r="S289" s="15">
        <v>73</v>
      </c>
      <c r="T289" s="21">
        <v>10</v>
      </c>
      <c r="U289" s="21">
        <v>1.8</v>
      </c>
      <c r="V289" s="15">
        <v>2</v>
      </c>
      <c r="W289" s="21">
        <v>20</v>
      </c>
      <c r="X289" s="21">
        <v>20</v>
      </c>
    </row>
    <row r="290" spans="1:24" ht="13.5">
      <c r="A290" s="12">
        <f t="shared" si="8"/>
        <v>37763</v>
      </c>
      <c r="C290" s="1">
        <v>19</v>
      </c>
      <c r="D290" s="15">
        <v>1.5</v>
      </c>
      <c r="E290" s="18">
        <v>20</v>
      </c>
      <c r="F290" s="15">
        <v>1.7</v>
      </c>
      <c r="G290" s="18">
        <v>25.2</v>
      </c>
      <c r="H290" s="15">
        <v>1.7</v>
      </c>
      <c r="I290" s="18">
        <v>12</v>
      </c>
      <c r="J290" s="18">
        <v>21.5</v>
      </c>
      <c r="K290" s="18">
        <v>35</v>
      </c>
      <c r="L290" s="15">
        <v>0.8</v>
      </c>
      <c r="M290" s="18">
        <v>1</v>
      </c>
      <c r="N290" s="15">
        <v>0.7</v>
      </c>
      <c r="O290" s="20">
        <v>23.31</v>
      </c>
      <c r="P290" s="18">
        <v>23</v>
      </c>
      <c r="Q290" s="38"/>
      <c r="R290" s="18"/>
      <c r="S290" s="15">
        <v>73</v>
      </c>
      <c r="T290" s="21">
        <v>10</v>
      </c>
      <c r="U290" s="21">
        <v>1.8</v>
      </c>
      <c r="V290" s="15">
        <v>2</v>
      </c>
      <c r="W290" s="21">
        <v>20</v>
      </c>
      <c r="X290" s="21">
        <v>20</v>
      </c>
    </row>
    <row r="291" spans="1:24" ht="13.5">
      <c r="A291" s="12">
        <f t="shared" si="8"/>
        <v>37764</v>
      </c>
      <c r="C291" s="1">
        <v>21</v>
      </c>
      <c r="D291" s="15">
        <v>1.5</v>
      </c>
      <c r="E291" s="18">
        <v>20</v>
      </c>
      <c r="F291" s="15">
        <v>1.7</v>
      </c>
      <c r="G291" s="18">
        <v>25.2</v>
      </c>
      <c r="H291" s="15">
        <v>1.7</v>
      </c>
      <c r="I291" s="18">
        <v>12</v>
      </c>
      <c r="J291" s="18">
        <v>21.5</v>
      </c>
      <c r="K291" s="18">
        <v>35</v>
      </c>
      <c r="L291" s="15">
        <v>0.8</v>
      </c>
      <c r="M291" s="18">
        <v>1</v>
      </c>
      <c r="N291" s="15">
        <v>0.7</v>
      </c>
      <c r="O291" s="20">
        <v>23.31</v>
      </c>
      <c r="P291" s="18">
        <v>23</v>
      </c>
      <c r="Q291" s="38"/>
      <c r="R291" s="18"/>
      <c r="S291" s="15">
        <v>73</v>
      </c>
      <c r="T291" s="75">
        <v>10</v>
      </c>
      <c r="U291" s="75">
        <v>1.8</v>
      </c>
      <c r="V291" s="15">
        <v>2</v>
      </c>
      <c r="W291" s="21">
        <v>20</v>
      </c>
      <c r="X291" s="21">
        <v>20</v>
      </c>
    </row>
    <row r="292" spans="1:24" ht="13.5">
      <c r="A292" s="12">
        <f t="shared" si="8"/>
        <v>37765</v>
      </c>
      <c r="C292" s="1">
        <v>21</v>
      </c>
      <c r="D292" s="15">
        <v>1.5</v>
      </c>
      <c r="E292" s="18">
        <v>17</v>
      </c>
      <c r="F292" s="15">
        <v>1.7</v>
      </c>
      <c r="G292" s="18">
        <v>22.2</v>
      </c>
      <c r="H292" s="15">
        <v>2</v>
      </c>
      <c r="I292" s="7">
        <v>10</v>
      </c>
      <c r="J292" s="7">
        <v>21</v>
      </c>
      <c r="K292" s="24">
        <v>35</v>
      </c>
      <c r="L292" s="15">
        <v>0.8</v>
      </c>
      <c r="M292" s="18">
        <v>1</v>
      </c>
      <c r="N292" s="15">
        <v>0.7</v>
      </c>
      <c r="O292" s="20">
        <v>22.31</v>
      </c>
      <c r="P292" s="18">
        <v>22</v>
      </c>
      <c r="Q292" s="38"/>
      <c r="R292" s="18"/>
      <c r="S292" s="15">
        <v>73</v>
      </c>
      <c r="T292" s="21">
        <v>10</v>
      </c>
      <c r="U292" s="21">
        <v>1.7</v>
      </c>
      <c r="V292" s="15">
        <v>2</v>
      </c>
      <c r="W292" s="21">
        <v>20</v>
      </c>
      <c r="X292" s="21">
        <v>17</v>
      </c>
    </row>
    <row r="293" spans="1:24" ht="13.5">
      <c r="A293" s="12">
        <f t="shared" si="8"/>
        <v>37766</v>
      </c>
      <c r="C293" s="1">
        <v>22</v>
      </c>
      <c r="D293" s="15">
        <v>1.5</v>
      </c>
      <c r="E293" s="18">
        <v>20</v>
      </c>
      <c r="F293" s="15">
        <v>1.7</v>
      </c>
      <c r="G293" s="18">
        <v>25.2</v>
      </c>
      <c r="H293" s="15">
        <v>1.7</v>
      </c>
      <c r="I293" s="18">
        <v>12</v>
      </c>
      <c r="J293" s="18">
        <v>21.5</v>
      </c>
      <c r="K293" s="18">
        <v>35</v>
      </c>
      <c r="L293" s="15">
        <v>0.8</v>
      </c>
      <c r="M293" s="18">
        <v>1</v>
      </c>
      <c r="N293" s="15">
        <v>0.7</v>
      </c>
      <c r="O293" s="20">
        <v>23.31</v>
      </c>
      <c r="P293" s="18">
        <v>23</v>
      </c>
      <c r="Q293" s="38"/>
      <c r="R293" s="18"/>
      <c r="S293" s="15">
        <v>73</v>
      </c>
      <c r="T293" s="21">
        <v>10</v>
      </c>
      <c r="U293" s="21">
        <v>1.8</v>
      </c>
      <c r="V293" s="15">
        <v>2</v>
      </c>
      <c r="W293" s="21">
        <v>20</v>
      </c>
      <c r="X293" s="21">
        <v>20</v>
      </c>
    </row>
    <row r="294" spans="1:24" ht="13.5">
      <c r="A294" s="12">
        <f t="shared" si="8"/>
        <v>37767</v>
      </c>
      <c r="C294" s="1">
        <v>23</v>
      </c>
      <c r="D294" s="15">
        <v>1.5</v>
      </c>
      <c r="E294" s="18">
        <v>20</v>
      </c>
      <c r="F294" s="15">
        <v>1.7</v>
      </c>
      <c r="G294" s="18">
        <v>25.2</v>
      </c>
      <c r="H294" s="15">
        <v>1.7</v>
      </c>
      <c r="I294" s="18">
        <v>12</v>
      </c>
      <c r="J294" s="18">
        <v>21.5</v>
      </c>
      <c r="K294" s="18">
        <v>35</v>
      </c>
      <c r="L294" s="15">
        <v>0.8</v>
      </c>
      <c r="M294" s="18">
        <v>1</v>
      </c>
      <c r="N294" s="15">
        <v>0.7</v>
      </c>
      <c r="O294" s="20">
        <v>23.31</v>
      </c>
      <c r="P294" s="18">
        <v>23</v>
      </c>
      <c r="Q294" s="38"/>
      <c r="R294" s="18"/>
      <c r="S294" s="15">
        <v>73</v>
      </c>
      <c r="T294" s="21">
        <v>10</v>
      </c>
      <c r="U294" s="21">
        <v>1.8</v>
      </c>
      <c r="V294" s="15">
        <v>2</v>
      </c>
      <c r="W294" s="21">
        <v>20</v>
      </c>
      <c r="X294" s="21">
        <v>20</v>
      </c>
    </row>
    <row r="295" spans="1:24" ht="13.5">
      <c r="A295" s="12">
        <f aca="true" t="shared" si="9" ref="A295:A326">A294+1</f>
        <v>37768</v>
      </c>
      <c r="C295" s="1">
        <v>25</v>
      </c>
      <c r="D295" s="15">
        <v>1.5</v>
      </c>
      <c r="E295" s="18">
        <v>17</v>
      </c>
      <c r="F295" s="15">
        <v>1.7</v>
      </c>
      <c r="G295" s="18">
        <v>22.2</v>
      </c>
      <c r="H295" s="14">
        <v>2</v>
      </c>
      <c r="I295" s="7">
        <v>10</v>
      </c>
      <c r="J295" s="7">
        <v>21</v>
      </c>
      <c r="K295" s="7">
        <v>36.5</v>
      </c>
      <c r="L295" s="15">
        <v>0.8</v>
      </c>
      <c r="M295" s="18">
        <v>1</v>
      </c>
      <c r="N295" s="15">
        <v>0.7</v>
      </c>
      <c r="O295" s="20">
        <v>23.31</v>
      </c>
      <c r="P295" s="18">
        <v>23</v>
      </c>
      <c r="Q295" s="38"/>
      <c r="R295" s="18"/>
      <c r="S295" s="15">
        <v>73</v>
      </c>
      <c r="T295" s="21">
        <v>10</v>
      </c>
      <c r="U295" s="21">
        <v>1.7</v>
      </c>
      <c r="V295" s="15">
        <v>2</v>
      </c>
      <c r="W295" s="21">
        <v>20</v>
      </c>
      <c r="X295" s="21">
        <v>17</v>
      </c>
    </row>
    <row r="296" spans="1:24" ht="13.5">
      <c r="A296" s="12">
        <f t="shared" si="9"/>
        <v>37769</v>
      </c>
      <c r="C296" s="1">
        <v>25</v>
      </c>
      <c r="D296" s="15">
        <v>1.5</v>
      </c>
      <c r="E296" s="18">
        <v>17</v>
      </c>
      <c r="F296" s="15">
        <v>1.7</v>
      </c>
      <c r="G296" s="18">
        <v>22.2</v>
      </c>
      <c r="H296" s="15">
        <v>2</v>
      </c>
      <c r="I296" s="7">
        <v>10</v>
      </c>
      <c r="J296" s="7">
        <v>21</v>
      </c>
      <c r="K296" s="7">
        <v>36.5</v>
      </c>
      <c r="L296" s="15">
        <v>0.8</v>
      </c>
      <c r="M296" s="18">
        <v>1</v>
      </c>
      <c r="N296" s="15">
        <v>0.7</v>
      </c>
      <c r="O296" s="20">
        <v>22.31</v>
      </c>
      <c r="P296" s="18">
        <v>22</v>
      </c>
      <c r="Q296" s="38"/>
      <c r="R296" s="18"/>
      <c r="S296" s="15">
        <v>73</v>
      </c>
      <c r="T296" s="75">
        <v>10</v>
      </c>
      <c r="U296" s="75">
        <v>1.7</v>
      </c>
      <c r="V296" s="15">
        <v>2</v>
      </c>
      <c r="W296" s="21">
        <v>20</v>
      </c>
      <c r="X296" s="21">
        <v>17</v>
      </c>
    </row>
    <row r="297" spans="1:24" ht="13.5">
      <c r="A297" s="12">
        <f t="shared" si="9"/>
        <v>37770</v>
      </c>
      <c r="C297" s="1">
        <v>26</v>
      </c>
      <c r="D297" s="15">
        <v>1.5</v>
      </c>
      <c r="E297" s="18">
        <v>17</v>
      </c>
      <c r="F297" s="15">
        <v>1.7</v>
      </c>
      <c r="G297" s="18">
        <v>22.2</v>
      </c>
      <c r="H297" s="15">
        <v>2</v>
      </c>
      <c r="I297" s="7">
        <v>10</v>
      </c>
      <c r="J297" s="7">
        <v>21</v>
      </c>
      <c r="K297" s="18">
        <v>35</v>
      </c>
      <c r="L297" s="15">
        <v>0.8</v>
      </c>
      <c r="M297" s="18">
        <v>1</v>
      </c>
      <c r="N297" s="15">
        <v>0.7</v>
      </c>
      <c r="O297" s="20">
        <v>22.31</v>
      </c>
      <c r="P297" s="18">
        <v>22</v>
      </c>
      <c r="Q297" s="38"/>
      <c r="R297" s="18"/>
      <c r="S297" s="15">
        <v>73</v>
      </c>
      <c r="T297" s="75">
        <v>10</v>
      </c>
      <c r="U297" s="75">
        <v>1.7</v>
      </c>
      <c r="V297" s="15">
        <v>2</v>
      </c>
      <c r="W297" s="21">
        <v>20</v>
      </c>
      <c r="X297" s="21">
        <v>17</v>
      </c>
    </row>
    <row r="298" spans="1:24" ht="13.5">
      <c r="A298" s="12">
        <f t="shared" si="9"/>
        <v>37771</v>
      </c>
      <c r="C298" s="1">
        <v>26</v>
      </c>
      <c r="D298" s="15">
        <v>1.5</v>
      </c>
      <c r="E298" s="18">
        <v>17</v>
      </c>
      <c r="F298" s="15">
        <v>1.7</v>
      </c>
      <c r="G298" s="18">
        <v>22.2</v>
      </c>
      <c r="H298" s="15">
        <v>2</v>
      </c>
      <c r="I298" s="7">
        <v>10</v>
      </c>
      <c r="J298" s="7">
        <v>21</v>
      </c>
      <c r="K298" s="18">
        <v>35</v>
      </c>
      <c r="L298" s="15">
        <v>0.8</v>
      </c>
      <c r="M298" s="18">
        <v>1</v>
      </c>
      <c r="N298" s="15">
        <v>0.7</v>
      </c>
      <c r="O298" s="20">
        <v>22.31</v>
      </c>
      <c r="P298" s="18">
        <v>22</v>
      </c>
      <c r="Q298" s="38"/>
      <c r="R298" s="18"/>
      <c r="S298" s="15">
        <v>73</v>
      </c>
      <c r="T298" s="21">
        <v>10</v>
      </c>
      <c r="U298" s="21">
        <v>1.8</v>
      </c>
      <c r="V298" s="15">
        <v>2</v>
      </c>
      <c r="W298" s="21">
        <v>20</v>
      </c>
      <c r="X298" s="21">
        <v>17</v>
      </c>
    </row>
    <row r="299" spans="1:24" ht="13.5">
      <c r="A299" s="12">
        <f t="shared" si="9"/>
        <v>37772</v>
      </c>
      <c r="C299" s="1">
        <v>27</v>
      </c>
      <c r="D299" s="15">
        <v>1.5</v>
      </c>
      <c r="E299" s="18">
        <v>17</v>
      </c>
      <c r="F299" s="15">
        <v>1.7</v>
      </c>
      <c r="G299" s="18">
        <v>22.2</v>
      </c>
      <c r="H299" s="15">
        <v>2</v>
      </c>
      <c r="I299" s="7">
        <v>10</v>
      </c>
      <c r="J299" s="7">
        <v>21</v>
      </c>
      <c r="K299" s="18">
        <v>35</v>
      </c>
      <c r="L299" s="15">
        <v>0.8</v>
      </c>
      <c r="M299" s="18">
        <v>1</v>
      </c>
      <c r="N299" s="15">
        <v>0.7</v>
      </c>
      <c r="O299" s="20">
        <v>22.31</v>
      </c>
      <c r="P299" s="18">
        <v>22</v>
      </c>
      <c r="Q299" s="38"/>
      <c r="R299" s="18"/>
      <c r="S299" s="15">
        <v>73</v>
      </c>
      <c r="T299" s="21">
        <v>10</v>
      </c>
      <c r="U299" s="21">
        <v>1.7</v>
      </c>
      <c r="V299" s="15">
        <v>2</v>
      </c>
      <c r="W299" s="21">
        <v>20</v>
      </c>
      <c r="X299" s="21">
        <v>17</v>
      </c>
    </row>
    <row r="300" spans="1:24" ht="13.5">
      <c r="A300" s="12">
        <f t="shared" si="9"/>
        <v>37773</v>
      </c>
      <c r="C300" s="1">
        <v>0</v>
      </c>
      <c r="D300" s="15">
        <v>1.5</v>
      </c>
      <c r="E300" s="18">
        <v>17</v>
      </c>
      <c r="F300" s="15">
        <v>1.7</v>
      </c>
      <c r="G300" s="18">
        <v>22.2</v>
      </c>
      <c r="H300" s="15">
        <v>2.5</v>
      </c>
      <c r="I300" s="7">
        <v>10</v>
      </c>
      <c r="J300" s="7">
        <v>21</v>
      </c>
      <c r="K300" s="18">
        <v>35</v>
      </c>
      <c r="L300" s="14">
        <v>0.18</v>
      </c>
      <c r="M300" s="18">
        <v>1</v>
      </c>
      <c r="N300" s="15">
        <v>0.8</v>
      </c>
      <c r="O300" s="20">
        <v>22.31</v>
      </c>
      <c r="P300" s="18">
        <v>22</v>
      </c>
      <c r="Q300" s="38"/>
      <c r="R300" s="18"/>
      <c r="S300" s="15">
        <v>73</v>
      </c>
      <c r="T300" s="21">
        <v>10.4</v>
      </c>
      <c r="U300" s="21">
        <v>1.8</v>
      </c>
      <c r="V300" s="15"/>
      <c r="W300" s="21"/>
      <c r="X300" s="21"/>
    </row>
    <row r="301" spans="1:24" ht="13.5">
      <c r="A301" s="12">
        <f t="shared" si="9"/>
        <v>37774</v>
      </c>
      <c r="B301" s="54" t="s">
        <v>827</v>
      </c>
      <c r="C301" s="1">
        <v>0</v>
      </c>
      <c r="D301" s="15">
        <v>1.5</v>
      </c>
      <c r="E301" s="18">
        <v>17</v>
      </c>
      <c r="F301" s="15">
        <v>1.7</v>
      </c>
      <c r="G301" s="18">
        <v>22.2</v>
      </c>
      <c r="H301" s="15">
        <v>2.5</v>
      </c>
      <c r="I301" s="7">
        <v>10</v>
      </c>
      <c r="J301" s="7">
        <v>21</v>
      </c>
      <c r="K301" s="18">
        <v>34.3</v>
      </c>
      <c r="L301" s="15">
        <v>0.18</v>
      </c>
      <c r="M301" s="18">
        <v>1</v>
      </c>
      <c r="N301" s="14">
        <v>0.8</v>
      </c>
      <c r="O301" s="20">
        <v>22.31</v>
      </c>
      <c r="P301" s="18">
        <v>22</v>
      </c>
      <c r="Q301" s="38"/>
      <c r="R301" s="18"/>
      <c r="S301" s="15">
        <v>73</v>
      </c>
      <c r="T301" s="21">
        <v>10</v>
      </c>
      <c r="U301" s="21">
        <v>1.8</v>
      </c>
      <c r="V301" s="15">
        <v>2</v>
      </c>
      <c r="W301" s="21">
        <v>20</v>
      </c>
      <c r="X301" s="21">
        <v>17</v>
      </c>
    </row>
    <row r="302" spans="1:24" ht="13.5">
      <c r="A302" s="12">
        <f t="shared" si="9"/>
        <v>37775</v>
      </c>
      <c r="C302" s="1">
        <v>21</v>
      </c>
      <c r="D302" s="15">
        <v>1.5</v>
      </c>
      <c r="E302" s="18">
        <v>17</v>
      </c>
      <c r="F302" s="15">
        <v>1.7</v>
      </c>
      <c r="G302" s="18">
        <v>22.2</v>
      </c>
      <c r="H302" s="15">
        <v>2.5</v>
      </c>
      <c r="I302" s="7">
        <v>10</v>
      </c>
      <c r="J302" s="7">
        <v>21</v>
      </c>
      <c r="K302" s="18">
        <v>34.3</v>
      </c>
      <c r="L302" s="15">
        <v>0.18</v>
      </c>
      <c r="M302" s="18">
        <v>1</v>
      </c>
      <c r="N302" s="15">
        <v>0.8</v>
      </c>
      <c r="O302" s="20">
        <v>22.31</v>
      </c>
      <c r="P302" s="18">
        <v>22</v>
      </c>
      <c r="Q302" s="38"/>
      <c r="R302" s="18"/>
      <c r="S302" s="15">
        <v>73</v>
      </c>
      <c r="T302" s="21">
        <v>10</v>
      </c>
      <c r="U302" s="21">
        <v>1.8</v>
      </c>
      <c r="V302" s="15">
        <v>2</v>
      </c>
      <c r="W302" s="21">
        <v>30</v>
      </c>
      <c r="X302" s="21">
        <v>17</v>
      </c>
    </row>
    <row r="303" spans="1:24" ht="13.5">
      <c r="A303" s="12">
        <f t="shared" si="9"/>
        <v>37776</v>
      </c>
      <c r="C303" s="1">
        <v>22</v>
      </c>
      <c r="D303" s="15">
        <v>1.5</v>
      </c>
      <c r="E303" s="18">
        <v>17</v>
      </c>
      <c r="F303" s="15">
        <v>1.7</v>
      </c>
      <c r="G303" s="18">
        <v>22.2</v>
      </c>
      <c r="H303" s="15">
        <v>2.5</v>
      </c>
      <c r="I303" s="7">
        <v>10</v>
      </c>
      <c r="J303" s="7">
        <v>21</v>
      </c>
      <c r="K303" s="18">
        <v>35</v>
      </c>
      <c r="L303" s="15">
        <v>0.18</v>
      </c>
      <c r="M303" s="18">
        <v>1</v>
      </c>
      <c r="N303" s="14">
        <v>0.8</v>
      </c>
      <c r="O303" s="20">
        <v>22.31</v>
      </c>
      <c r="P303" s="18">
        <v>22</v>
      </c>
      <c r="Q303" s="38"/>
      <c r="R303" s="18"/>
      <c r="S303" s="15">
        <v>73</v>
      </c>
      <c r="T303" s="21">
        <v>10</v>
      </c>
      <c r="U303" s="21">
        <v>1.8</v>
      </c>
      <c r="V303" s="15">
        <v>2</v>
      </c>
      <c r="W303" s="21">
        <v>20</v>
      </c>
      <c r="X303" s="21">
        <v>17</v>
      </c>
    </row>
    <row r="304" spans="1:24" ht="13.5">
      <c r="A304" s="12">
        <f t="shared" si="9"/>
        <v>37777</v>
      </c>
      <c r="C304" s="1">
        <v>22</v>
      </c>
      <c r="D304" s="15">
        <v>1.5</v>
      </c>
      <c r="E304" s="18">
        <v>17</v>
      </c>
      <c r="F304" s="15">
        <v>1.7</v>
      </c>
      <c r="G304" s="18">
        <v>22.2</v>
      </c>
      <c r="H304" s="15">
        <v>2.5</v>
      </c>
      <c r="I304" s="7">
        <v>10</v>
      </c>
      <c r="J304" s="7">
        <v>21</v>
      </c>
      <c r="K304" s="24">
        <v>34.5</v>
      </c>
      <c r="L304" s="15">
        <v>0.18</v>
      </c>
      <c r="M304" s="18">
        <v>1</v>
      </c>
      <c r="N304" s="15">
        <v>0.8</v>
      </c>
      <c r="O304" s="20">
        <v>22.31</v>
      </c>
      <c r="P304" s="18">
        <v>22</v>
      </c>
      <c r="Q304" s="38"/>
      <c r="R304" s="18"/>
      <c r="S304" s="15">
        <v>73</v>
      </c>
      <c r="T304" s="21">
        <v>10</v>
      </c>
      <c r="U304" s="21">
        <v>1.8</v>
      </c>
      <c r="V304" s="15">
        <v>2</v>
      </c>
      <c r="W304" s="21">
        <v>20</v>
      </c>
      <c r="X304" s="75">
        <v>17</v>
      </c>
    </row>
    <row r="305" spans="1:24" ht="13.5">
      <c r="A305" s="12">
        <f t="shared" si="9"/>
        <v>37778</v>
      </c>
      <c r="C305" s="1">
        <v>22</v>
      </c>
      <c r="D305" s="15">
        <v>1.5</v>
      </c>
      <c r="E305" s="18">
        <v>17</v>
      </c>
      <c r="F305" s="15">
        <v>1.7</v>
      </c>
      <c r="G305" s="18">
        <v>22.2</v>
      </c>
      <c r="H305" s="15">
        <v>2.5</v>
      </c>
      <c r="I305" s="7">
        <v>10</v>
      </c>
      <c r="J305" s="7">
        <v>21</v>
      </c>
      <c r="K305" s="18">
        <v>34.3</v>
      </c>
      <c r="L305" s="15">
        <v>0.18</v>
      </c>
      <c r="M305" s="18">
        <v>1</v>
      </c>
      <c r="N305" s="15">
        <v>0.8</v>
      </c>
      <c r="O305" s="20">
        <v>22.31</v>
      </c>
      <c r="P305" s="18">
        <v>22</v>
      </c>
      <c r="Q305" s="38"/>
      <c r="R305" s="18"/>
      <c r="S305" s="15">
        <v>73</v>
      </c>
      <c r="T305" s="75">
        <v>10</v>
      </c>
      <c r="U305" s="75">
        <v>1.8</v>
      </c>
      <c r="V305" s="15">
        <v>2</v>
      </c>
      <c r="W305" s="22">
        <v>30</v>
      </c>
      <c r="X305" s="75">
        <v>17</v>
      </c>
    </row>
    <row r="306" spans="1:24" ht="13.5">
      <c r="A306" s="12">
        <f t="shared" si="9"/>
        <v>37779</v>
      </c>
      <c r="C306" s="1">
        <v>23</v>
      </c>
      <c r="D306" s="15">
        <v>1.5</v>
      </c>
      <c r="E306" s="18">
        <v>17</v>
      </c>
      <c r="F306" s="15">
        <v>1.7</v>
      </c>
      <c r="G306" s="18">
        <v>22.2</v>
      </c>
      <c r="H306" s="15">
        <v>2.5</v>
      </c>
      <c r="I306" s="7">
        <v>10</v>
      </c>
      <c r="J306" s="7">
        <v>21</v>
      </c>
      <c r="K306" s="24">
        <v>34.3</v>
      </c>
      <c r="L306" s="15">
        <v>0.18</v>
      </c>
      <c r="M306" s="18">
        <v>1</v>
      </c>
      <c r="N306" s="15">
        <v>0.8</v>
      </c>
      <c r="O306" s="20">
        <v>22.31</v>
      </c>
      <c r="P306" s="18">
        <v>22</v>
      </c>
      <c r="Q306" s="38"/>
      <c r="R306" s="18"/>
      <c r="S306" s="15">
        <v>73</v>
      </c>
      <c r="T306" s="21">
        <v>10</v>
      </c>
      <c r="U306" s="21">
        <v>1.8</v>
      </c>
      <c r="V306" s="15">
        <v>2</v>
      </c>
      <c r="W306" s="21">
        <v>20</v>
      </c>
      <c r="X306" s="21">
        <v>17</v>
      </c>
    </row>
    <row r="307" spans="1:24" ht="13.5">
      <c r="A307" s="12">
        <f t="shared" si="9"/>
        <v>37780</v>
      </c>
      <c r="C307" s="1">
        <v>24</v>
      </c>
      <c r="D307" s="15">
        <v>1.5</v>
      </c>
      <c r="E307" s="18">
        <v>17</v>
      </c>
      <c r="F307" s="15">
        <v>1.7</v>
      </c>
      <c r="G307" s="18">
        <v>22.2</v>
      </c>
      <c r="H307" s="15">
        <v>2.5</v>
      </c>
      <c r="I307" s="7">
        <v>10</v>
      </c>
      <c r="J307" s="7">
        <v>21</v>
      </c>
      <c r="K307" s="24">
        <v>34</v>
      </c>
      <c r="L307" s="15">
        <v>0.18</v>
      </c>
      <c r="M307" s="18">
        <v>1</v>
      </c>
      <c r="N307" s="15">
        <v>0.8</v>
      </c>
      <c r="O307" s="20">
        <v>22.31</v>
      </c>
      <c r="P307" s="18">
        <v>22</v>
      </c>
      <c r="Q307" s="38"/>
      <c r="R307" s="18"/>
      <c r="S307" s="15">
        <v>73</v>
      </c>
      <c r="T307" s="21">
        <v>10</v>
      </c>
      <c r="U307" s="21">
        <v>1.8</v>
      </c>
      <c r="V307" s="15">
        <v>2</v>
      </c>
      <c r="W307" s="21">
        <v>20</v>
      </c>
      <c r="X307" s="21">
        <v>17</v>
      </c>
    </row>
    <row r="308" spans="1:24" ht="13.5">
      <c r="A308" s="12">
        <f t="shared" si="9"/>
        <v>37781</v>
      </c>
      <c r="B308" s="54" t="s">
        <v>630</v>
      </c>
      <c r="C308" s="1">
        <v>6</v>
      </c>
      <c r="D308" s="15">
        <v>1.8</v>
      </c>
      <c r="E308" s="18">
        <v>8</v>
      </c>
      <c r="F308" s="15">
        <v>2</v>
      </c>
      <c r="G308" s="18">
        <v>13.2</v>
      </c>
      <c r="H308" s="14">
        <v>1.5</v>
      </c>
      <c r="I308" s="18">
        <v>0</v>
      </c>
      <c r="J308" s="18">
        <v>10</v>
      </c>
      <c r="K308" s="18">
        <v>23.5</v>
      </c>
      <c r="L308" s="14">
        <v>0.25</v>
      </c>
      <c r="M308" s="18">
        <v>22</v>
      </c>
      <c r="N308" s="14">
        <v>0.8</v>
      </c>
      <c r="O308" s="20">
        <v>13.61</v>
      </c>
      <c r="P308" s="18">
        <v>13.3</v>
      </c>
      <c r="Q308" s="36">
        <v>0.3</v>
      </c>
      <c r="R308" s="7">
        <v>21</v>
      </c>
      <c r="S308" s="2">
        <v>73</v>
      </c>
      <c r="T308" s="9">
        <v>12.8</v>
      </c>
      <c r="U308" s="9">
        <v>2</v>
      </c>
      <c r="V308" s="2">
        <v>4</v>
      </c>
      <c r="W308" s="10">
        <v>10</v>
      </c>
      <c r="X308" s="10">
        <v>12</v>
      </c>
    </row>
    <row r="309" spans="1:24" ht="13.5">
      <c r="A309" s="12">
        <f t="shared" si="9"/>
        <v>37782</v>
      </c>
      <c r="C309" s="1">
        <v>3</v>
      </c>
      <c r="D309" s="15">
        <v>1.4</v>
      </c>
      <c r="E309" s="18">
        <v>14</v>
      </c>
      <c r="F309" s="15">
        <v>1.55</v>
      </c>
      <c r="G309" s="18">
        <v>19.2</v>
      </c>
      <c r="H309" s="15">
        <v>2.4</v>
      </c>
      <c r="I309" s="18">
        <v>10</v>
      </c>
      <c r="J309" s="18">
        <v>21</v>
      </c>
      <c r="K309" s="18">
        <v>34.3</v>
      </c>
      <c r="L309" s="15">
        <v>0.3</v>
      </c>
      <c r="M309" s="18">
        <v>21.5</v>
      </c>
      <c r="N309" s="15">
        <v>0.8</v>
      </c>
      <c r="O309" s="20">
        <v>23.51</v>
      </c>
      <c r="P309" s="18">
        <v>23.2</v>
      </c>
      <c r="Q309" s="38"/>
      <c r="R309" s="18"/>
      <c r="S309" s="15">
        <v>73</v>
      </c>
      <c r="T309" s="21">
        <v>9.5</v>
      </c>
      <c r="U309" s="21">
        <v>1.8</v>
      </c>
      <c r="V309" s="15">
        <v>4</v>
      </c>
      <c r="W309" s="21">
        <v>30</v>
      </c>
      <c r="X309" s="21">
        <v>14</v>
      </c>
    </row>
    <row r="310" spans="1:24" ht="13.5">
      <c r="A310" s="12">
        <f t="shared" si="9"/>
        <v>37783</v>
      </c>
      <c r="B310" s="54" t="s">
        <v>260</v>
      </c>
      <c r="D310" s="15">
        <v>1.4</v>
      </c>
      <c r="E310" s="18">
        <v>14</v>
      </c>
      <c r="F310" s="15">
        <v>1.55</v>
      </c>
      <c r="G310" s="18">
        <v>19.2</v>
      </c>
      <c r="H310" s="15">
        <v>2.4</v>
      </c>
      <c r="I310" s="18">
        <v>10</v>
      </c>
      <c r="J310" s="18">
        <v>21</v>
      </c>
      <c r="K310" s="18">
        <v>34.3</v>
      </c>
      <c r="L310" s="14">
        <v>0.3</v>
      </c>
      <c r="M310" s="24">
        <v>21.5</v>
      </c>
      <c r="N310" s="15">
        <v>0.8</v>
      </c>
      <c r="O310" s="25">
        <v>23.51</v>
      </c>
      <c r="P310" s="24">
        <v>23.2</v>
      </c>
      <c r="Q310" s="39"/>
      <c r="R310" s="24"/>
      <c r="S310" s="15"/>
      <c r="T310" s="75"/>
      <c r="U310" s="75"/>
      <c r="V310" s="15"/>
      <c r="W310" s="21"/>
      <c r="X310" s="77"/>
    </row>
    <row r="311" spans="1:24" ht="13.5">
      <c r="A311" s="12">
        <f t="shared" si="9"/>
        <v>37784</v>
      </c>
      <c r="D311" s="15">
        <v>1.4</v>
      </c>
      <c r="E311" s="18">
        <v>14</v>
      </c>
      <c r="F311" s="15">
        <v>1.55</v>
      </c>
      <c r="G311" s="18">
        <v>19.2</v>
      </c>
      <c r="H311" s="15">
        <v>2.4</v>
      </c>
      <c r="I311" s="18">
        <v>10</v>
      </c>
      <c r="J311" s="18">
        <v>21</v>
      </c>
      <c r="K311" s="18">
        <v>34.3</v>
      </c>
      <c r="L311" s="15">
        <v>0.3</v>
      </c>
      <c r="M311" s="18">
        <v>21.5</v>
      </c>
      <c r="N311" s="15">
        <v>0.8</v>
      </c>
      <c r="O311" s="20">
        <v>23.51</v>
      </c>
      <c r="P311" s="18">
        <v>23.2</v>
      </c>
      <c r="Q311" s="38"/>
      <c r="R311" s="18"/>
      <c r="S311" s="15">
        <v>73</v>
      </c>
      <c r="T311" s="21">
        <v>9.5</v>
      </c>
      <c r="U311" s="21">
        <v>1.8</v>
      </c>
      <c r="V311" s="15">
        <v>4</v>
      </c>
      <c r="W311" s="21">
        <v>30</v>
      </c>
      <c r="X311" s="22">
        <v>14</v>
      </c>
    </row>
    <row r="312" spans="1:24" ht="13.5">
      <c r="A312" s="12">
        <f t="shared" si="9"/>
        <v>37785</v>
      </c>
      <c r="D312" s="15">
        <v>1.4</v>
      </c>
      <c r="E312" s="18">
        <v>14</v>
      </c>
      <c r="F312" s="15">
        <v>1.55</v>
      </c>
      <c r="G312" s="18">
        <v>19.2</v>
      </c>
      <c r="H312" s="15">
        <v>2.4</v>
      </c>
      <c r="I312" s="18">
        <v>10</v>
      </c>
      <c r="J312" s="18">
        <v>21</v>
      </c>
      <c r="K312" s="18">
        <v>34.3</v>
      </c>
      <c r="L312" s="15">
        <v>0.3</v>
      </c>
      <c r="M312" s="18">
        <v>21.5</v>
      </c>
      <c r="N312" s="15">
        <v>0.8</v>
      </c>
      <c r="O312" s="20">
        <v>23.51</v>
      </c>
      <c r="P312" s="18">
        <v>23.2</v>
      </c>
      <c r="Q312" s="38"/>
      <c r="R312" s="18"/>
      <c r="S312" s="15">
        <v>73</v>
      </c>
      <c r="T312" s="21">
        <v>9.5</v>
      </c>
      <c r="U312" s="21">
        <v>1.8</v>
      </c>
      <c r="V312" s="15">
        <v>4</v>
      </c>
      <c r="W312" s="21">
        <v>30</v>
      </c>
      <c r="X312" s="21">
        <v>14</v>
      </c>
    </row>
    <row r="313" spans="1:24" ht="13.5">
      <c r="A313" s="12">
        <f t="shared" si="9"/>
        <v>37786</v>
      </c>
      <c r="D313" s="15">
        <v>1.4</v>
      </c>
      <c r="E313" s="18">
        <v>14</v>
      </c>
      <c r="F313" s="15">
        <v>1.55</v>
      </c>
      <c r="G313" s="18">
        <v>19.2</v>
      </c>
      <c r="H313" s="15">
        <v>2.4</v>
      </c>
      <c r="I313" s="18">
        <v>10</v>
      </c>
      <c r="J313" s="18">
        <v>21</v>
      </c>
      <c r="K313" s="18">
        <v>34.3</v>
      </c>
      <c r="L313" s="15">
        <v>0.3</v>
      </c>
      <c r="M313" s="18">
        <v>21.5</v>
      </c>
      <c r="N313" s="15">
        <v>0.8</v>
      </c>
      <c r="O313" s="20">
        <v>23.51</v>
      </c>
      <c r="P313" s="18">
        <v>23.2</v>
      </c>
      <c r="Q313" s="38"/>
      <c r="R313" s="18"/>
      <c r="S313" s="15">
        <v>73</v>
      </c>
      <c r="T313" s="21">
        <v>9.5</v>
      </c>
      <c r="U313" s="21">
        <v>1.8</v>
      </c>
      <c r="V313" s="15"/>
      <c r="W313" s="21"/>
      <c r="X313" s="21"/>
    </row>
    <row r="314" spans="1:24" ht="13.5">
      <c r="A314" s="12">
        <f t="shared" si="9"/>
        <v>37787</v>
      </c>
      <c r="C314" s="1">
        <v>0</v>
      </c>
      <c r="D314" s="15">
        <v>1.4</v>
      </c>
      <c r="E314" s="18">
        <v>14</v>
      </c>
      <c r="F314" s="15">
        <v>1.55</v>
      </c>
      <c r="G314" s="18">
        <v>19.2</v>
      </c>
      <c r="H314" s="15">
        <v>2.4</v>
      </c>
      <c r="I314" s="18">
        <v>10</v>
      </c>
      <c r="J314" s="18">
        <v>21</v>
      </c>
      <c r="K314" s="18">
        <v>34.3</v>
      </c>
      <c r="L314" s="14">
        <v>0.4</v>
      </c>
      <c r="M314" s="18">
        <v>20</v>
      </c>
      <c r="N314" s="14">
        <v>0.8</v>
      </c>
      <c r="O314" s="20">
        <v>20.51</v>
      </c>
      <c r="P314" s="18">
        <v>20.2</v>
      </c>
      <c r="Q314" s="38"/>
      <c r="R314" s="18"/>
      <c r="S314" s="15">
        <v>73</v>
      </c>
      <c r="T314" s="21">
        <v>9.5</v>
      </c>
      <c r="U314" s="21">
        <v>1.8</v>
      </c>
      <c r="V314" s="15">
        <v>4</v>
      </c>
      <c r="W314" s="21">
        <v>30</v>
      </c>
      <c r="X314" s="21">
        <v>14</v>
      </c>
    </row>
    <row r="315" spans="1:24" ht="13.5">
      <c r="A315" s="12">
        <f t="shared" si="9"/>
        <v>37788</v>
      </c>
      <c r="C315" s="1">
        <v>9</v>
      </c>
      <c r="D315" s="15">
        <v>1.4</v>
      </c>
      <c r="E315" s="18">
        <v>14</v>
      </c>
      <c r="F315" s="15">
        <v>1.55</v>
      </c>
      <c r="G315" s="18">
        <v>19.2</v>
      </c>
      <c r="H315" s="15">
        <v>2.4</v>
      </c>
      <c r="I315" s="18">
        <v>10</v>
      </c>
      <c r="J315" s="18">
        <v>21</v>
      </c>
      <c r="K315" s="18">
        <v>34.3</v>
      </c>
      <c r="L315" s="15">
        <v>0.4</v>
      </c>
      <c r="M315" s="18">
        <v>20</v>
      </c>
      <c r="N315" s="15">
        <v>0.8</v>
      </c>
      <c r="O315" s="20">
        <v>20.51</v>
      </c>
      <c r="P315" s="18">
        <v>20.2</v>
      </c>
      <c r="Q315" s="38"/>
      <c r="R315" s="18"/>
      <c r="S315" s="15">
        <v>73</v>
      </c>
      <c r="T315" s="21">
        <v>9.5</v>
      </c>
      <c r="U315" s="21">
        <v>1.8</v>
      </c>
      <c r="V315" s="15">
        <v>4</v>
      </c>
      <c r="W315" s="21">
        <v>30</v>
      </c>
      <c r="X315" s="21">
        <v>14</v>
      </c>
    </row>
    <row r="316" spans="1:24" ht="13.5">
      <c r="A316" s="12">
        <f t="shared" si="9"/>
        <v>37789</v>
      </c>
      <c r="C316" s="1">
        <v>9</v>
      </c>
      <c r="D316" s="15">
        <v>1.4</v>
      </c>
      <c r="E316" s="18">
        <v>14</v>
      </c>
      <c r="F316" s="15">
        <v>1.55</v>
      </c>
      <c r="G316" s="18">
        <v>19.2</v>
      </c>
      <c r="H316" s="15">
        <v>2.4</v>
      </c>
      <c r="I316" s="18">
        <v>10</v>
      </c>
      <c r="J316" s="18">
        <v>21</v>
      </c>
      <c r="K316" s="18">
        <v>34.3</v>
      </c>
      <c r="L316" s="14">
        <v>0.4</v>
      </c>
      <c r="M316" s="24">
        <v>20</v>
      </c>
      <c r="N316" s="14">
        <v>0.8</v>
      </c>
      <c r="O316" s="25">
        <v>20.51</v>
      </c>
      <c r="P316" s="24">
        <v>20.2</v>
      </c>
      <c r="Q316" s="39"/>
      <c r="R316" s="24"/>
      <c r="S316" s="15">
        <v>73</v>
      </c>
      <c r="T316" s="21">
        <v>9.5</v>
      </c>
      <c r="U316" s="21">
        <v>1.8</v>
      </c>
      <c r="V316" s="15">
        <v>4</v>
      </c>
      <c r="W316" s="21">
        <v>30</v>
      </c>
      <c r="X316" s="21">
        <v>14</v>
      </c>
    </row>
    <row r="317" spans="1:24" ht="13.5">
      <c r="A317" s="12">
        <f t="shared" si="9"/>
        <v>37790</v>
      </c>
      <c r="C317" s="1">
        <v>12</v>
      </c>
      <c r="D317" s="15">
        <v>1.4</v>
      </c>
      <c r="E317" s="18">
        <v>14</v>
      </c>
      <c r="F317" s="15">
        <v>1.55</v>
      </c>
      <c r="G317" s="18">
        <v>19.2</v>
      </c>
      <c r="H317" s="15">
        <v>2.4</v>
      </c>
      <c r="I317" s="18">
        <v>10</v>
      </c>
      <c r="J317" s="18">
        <v>21</v>
      </c>
      <c r="K317" s="18">
        <v>34.3</v>
      </c>
      <c r="L317" s="15">
        <v>0.4</v>
      </c>
      <c r="M317" s="18">
        <v>20</v>
      </c>
      <c r="N317" s="15">
        <v>0.8</v>
      </c>
      <c r="O317" s="20">
        <v>20.51</v>
      </c>
      <c r="P317" s="18">
        <v>20.2</v>
      </c>
      <c r="Q317" s="38"/>
      <c r="R317" s="18"/>
      <c r="S317" s="15">
        <v>73</v>
      </c>
      <c r="T317" s="21">
        <v>9.5</v>
      </c>
      <c r="U317" s="21">
        <v>1.8</v>
      </c>
      <c r="V317" s="15">
        <v>4</v>
      </c>
      <c r="W317" s="21">
        <v>30</v>
      </c>
      <c r="X317" s="21">
        <v>14</v>
      </c>
    </row>
    <row r="318" spans="1:20" ht="13.5">
      <c r="A318" s="12">
        <f t="shared" si="9"/>
        <v>37791</v>
      </c>
      <c r="C318" s="1">
        <v>17</v>
      </c>
      <c r="D318" s="2">
        <v>1.5</v>
      </c>
      <c r="E318" s="7">
        <v>10</v>
      </c>
      <c r="F318" s="2">
        <v>1.5</v>
      </c>
      <c r="G318" s="7">
        <v>15.2</v>
      </c>
      <c r="H318" s="2">
        <v>1.4</v>
      </c>
      <c r="I318" s="7">
        <v>0</v>
      </c>
      <c r="J318" s="7">
        <v>11</v>
      </c>
      <c r="K318" s="24">
        <v>26.5</v>
      </c>
      <c r="L318" s="2">
        <v>0.4</v>
      </c>
      <c r="M318" s="7">
        <v>20</v>
      </c>
      <c r="N318" s="2">
        <v>0.8</v>
      </c>
      <c r="O318" s="8">
        <v>13.61</v>
      </c>
      <c r="P318" s="7">
        <v>13.3</v>
      </c>
      <c r="S318" s="2">
        <v>73</v>
      </c>
      <c r="T318" s="13">
        <v>8.5</v>
      </c>
    </row>
    <row r="319" spans="1:24" ht="13.5">
      <c r="A319" s="12">
        <f t="shared" si="9"/>
        <v>37792</v>
      </c>
      <c r="D319" s="14">
        <v>1.5</v>
      </c>
      <c r="E319" s="7">
        <v>10</v>
      </c>
      <c r="F319" s="14">
        <v>1.5</v>
      </c>
      <c r="G319" s="7">
        <v>15.2</v>
      </c>
      <c r="H319" s="14">
        <v>1.4</v>
      </c>
      <c r="I319" s="24">
        <v>0</v>
      </c>
      <c r="J319" s="24">
        <v>11</v>
      </c>
      <c r="K319" s="24">
        <v>24.3</v>
      </c>
      <c r="L319" s="14">
        <v>0.4</v>
      </c>
      <c r="M319" s="24">
        <v>20</v>
      </c>
      <c r="N319" s="14">
        <v>0.8</v>
      </c>
      <c r="O319" s="25">
        <v>13.61</v>
      </c>
      <c r="P319" s="24">
        <v>13.3</v>
      </c>
      <c r="S319" s="2">
        <v>73</v>
      </c>
      <c r="T319" s="13">
        <v>8.5</v>
      </c>
      <c r="U319" s="13">
        <v>1.5</v>
      </c>
      <c r="V319" s="2">
        <v>4</v>
      </c>
      <c r="W319" s="13">
        <v>10</v>
      </c>
      <c r="X319" s="13">
        <v>20</v>
      </c>
    </row>
    <row r="320" spans="1:24" ht="13.5">
      <c r="A320" s="12">
        <f t="shared" si="9"/>
        <v>37793</v>
      </c>
      <c r="C320" s="1">
        <v>0</v>
      </c>
      <c r="D320" s="15">
        <v>1.5</v>
      </c>
      <c r="E320" s="18">
        <v>2</v>
      </c>
      <c r="F320" s="15">
        <v>1.7</v>
      </c>
      <c r="G320" s="18">
        <v>7.2</v>
      </c>
      <c r="H320" s="15">
        <v>1.5</v>
      </c>
      <c r="I320" s="18">
        <v>12</v>
      </c>
      <c r="J320" s="18">
        <v>21.5</v>
      </c>
      <c r="K320" s="18">
        <v>35</v>
      </c>
      <c r="L320" s="15">
        <v>0.8</v>
      </c>
      <c r="M320" s="18">
        <v>1</v>
      </c>
      <c r="N320" s="14">
        <v>0.8</v>
      </c>
      <c r="O320" s="25">
        <v>23.31</v>
      </c>
      <c r="P320" s="24">
        <v>23</v>
      </c>
      <c r="Q320" s="39"/>
      <c r="R320" s="24"/>
      <c r="S320" s="15">
        <v>73</v>
      </c>
      <c r="T320" s="21">
        <v>10</v>
      </c>
      <c r="U320" s="21">
        <v>1.8</v>
      </c>
      <c r="V320" s="15">
        <v>2</v>
      </c>
      <c r="W320" s="21">
        <v>40</v>
      </c>
      <c r="X320" s="9"/>
    </row>
    <row r="321" spans="1:24" ht="13.5">
      <c r="A321" s="12">
        <f t="shared" si="9"/>
        <v>37794</v>
      </c>
      <c r="C321" s="1">
        <v>0</v>
      </c>
      <c r="D321" s="15">
        <v>1.5</v>
      </c>
      <c r="E321" s="18">
        <v>20</v>
      </c>
      <c r="F321" s="15">
        <v>1.7</v>
      </c>
      <c r="G321" s="18">
        <v>25.2</v>
      </c>
      <c r="H321" s="15">
        <v>1.7</v>
      </c>
      <c r="I321" s="18">
        <v>12</v>
      </c>
      <c r="J321" s="18">
        <v>21.5</v>
      </c>
      <c r="K321" s="18">
        <v>35</v>
      </c>
      <c r="L321" s="15">
        <v>0.8</v>
      </c>
      <c r="M321" s="18">
        <v>1</v>
      </c>
      <c r="N321" s="14">
        <v>0.8</v>
      </c>
      <c r="O321" s="20">
        <v>23.31</v>
      </c>
      <c r="P321" s="18">
        <v>23</v>
      </c>
      <c r="Q321" s="38"/>
      <c r="R321" s="18"/>
      <c r="S321" s="15">
        <v>73</v>
      </c>
      <c r="T321" s="21">
        <v>10</v>
      </c>
      <c r="U321" s="21">
        <v>1.8</v>
      </c>
      <c r="V321" s="15">
        <v>2</v>
      </c>
      <c r="W321" s="21">
        <v>20</v>
      </c>
      <c r="X321" s="21">
        <v>20</v>
      </c>
    </row>
    <row r="322" spans="1:24" ht="13.5">
      <c r="A322" s="12">
        <f t="shared" si="9"/>
        <v>37795</v>
      </c>
      <c r="C322" s="1">
        <v>0</v>
      </c>
      <c r="D322" s="15">
        <v>1.5</v>
      </c>
      <c r="E322" s="18">
        <v>20</v>
      </c>
      <c r="F322" s="15">
        <v>1.7</v>
      </c>
      <c r="G322" s="18">
        <v>25.2</v>
      </c>
      <c r="H322" s="15">
        <v>1.7</v>
      </c>
      <c r="I322" s="18">
        <v>12</v>
      </c>
      <c r="J322" s="18">
        <v>21.5</v>
      </c>
      <c r="K322" s="18">
        <v>35</v>
      </c>
      <c r="L322" s="15">
        <v>0.8</v>
      </c>
      <c r="M322" s="18">
        <v>1</v>
      </c>
      <c r="N322" s="15">
        <v>0.8</v>
      </c>
      <c r="O322" s="20">
        <v>23.31</v>
      </c>
      <c r="P322" s="18">
        <v>23</v>
      </c>
      <c r="Q322" s="38"/>
      <c r="R322" s="18"/>
      <c r="S322" s="15">
        <v>73</v>
      </c>
      <c r="T322" s="21">
        <v>10</v>
      </c>
      <c r="U322" s="21">
        <v>1.8</v>
      </c>
      <c r="V322" s="15">
        <v>2</v>
      </c>
      <c r="W322" s="21">
        <v>20</v>
      </c>
      <c r="X322" s="21">
        <v>20</v>
      </c>
    </row>
    <row r="323" spans="1:24" ht="13.5">
      <c r="A323" s="12">
        <f t="shared" si="9"/>
        <v>37796</v>
      </c>
      <c r="C323" s="1">
        <v>0</v>
      </c>
      <c r="D323" s="15">
        <v>1.5</v>
      </c>
      <c r="E323" s="18">
        <v>20</v>
      </c>
      <c r="F323" s="15">
        <v>1.7</v>
      </c>
      <c r="G323" s="18">
        <v>25.2</v>
      </c>
      <c r="H323" s="15">
        <v>1.7</v>
      </c>
      <c r="I323" s="18">
        <v>12</v>
      </c>
      <c r="J323" s="18">
        <v>21.5</v>
      </c>
      <c r="K323" s="18">
        <v>35</v>
      </c>
      <c r="L323" s="15">
        <v>0.8</v>
      </c>
      <c r="M323" s="18">
        <v>1</v>
      </c>
      <c r="N323" s="15">
        <v>0.8</v>
      </c>
      <c r="O323" s="20">
        <v>23.31</v>
      </c>
      <c r="P323" s="18">
        <v>23</v>
      </c>
      <c r="Q323" s="38"/>
      <c r="R323" s="18"/>
      <c r="S323" s="15">
        <v>73</v>
      </c>
      <c r="T323" s="21">
        <v>10</v>
      </c>
      <c r="U323" s="21">
        <v>1.8</v>
      </c>
      <c r="V323" s="15">
        <v>2</v>
      </c>
      <c r="W323" s="21">
        <v>20</v>
      </c>
      <c r="X323" s="21">
        <v>20</v>
      </c>
    </row>
    <row r="324" spans="1:24" ht="13.5">
      <c r="A324" s="12">
        <f t="shared" si="9"/>
        <v>37797</v>
      </c>
      <c r="C324" s="1">
        <v>0</v>
      </c>
      <c r="D324" s="15">
        <v>1.5</v>
      </c>
      <c r="E324" s="18">
        <v>20</v>
      </c>
      <c r="F324" s="15">
        <v>1.7</v>
      </c>
      <c r="G324" s="18">
        <v>25.2</v>
      </c>
      <c r="H324" s="15">
        <v>1.7</v>
      </c>
      <c r="I324" s="18">
        <v>12</v>
      </c>
      <c r="J324" s="18">
        <v>21.5</v>
      </c>
      <c r="K324" s="18">
        <v>35</v>
      </c>
      <c r="L324" s="15">
        <v>0.8</v>
      </c>
      <c r="M324" s="18">
        <v>1</v>
      </c>
      <c r="N324" s="15">
        <v>0.8</v>
      </c>
      <c r="O324" s="20">
        <v>23.31</v>
      </c>
      <c r="P324" s="18">
        <v>23</v>
      </c>
      <c r="Q324" s="38"/>
      <c r="R324" s="18"/>
      <c r="S324" s="15">
        <v>73</v>
      </c>
      <c r="T324" s="21">
        <v>10</v>
      </c>
      <c r="U324" s="21">
        <v>1.8</v>
      </c>
      <c r="V324" s="15">
        <v>2</v>
      </c>
      <c r="W324" s="21">
        <v>20</v>
      </c>
      <c r="X324" s="21">
        <v>20</v>
      </c>
    </row>
    <row r="325" spans="1:24" ht="13.5">
      <c r="A325" s="12">
        <f t="shared" si="9"/>
        <v>37798</v>
      </c>
      <c r="C325" s="1">
        <v>0</v>
      </c>
      <c r="D325" s="15">
        <v>1.5</v>
      </c>
      <c r="E325" s="18">
        <v>17</v>
      </c>
      <c r="F325" s="15">
        <v>1.7</v>
      </c>
      <c r="G325" s="18">
        <v>22.2</v>
      </c>
      <c r="H325" s="15">
        <v>2.5</v>
      </c>
      <c r="I325" s="7">
        <v>10</v>
      </c>
      <c r="J325" s="7">
        <v>21</v>
      </c>
      <c r="K325" s="18">
        <v>35</v>
      </c>
      <c r="L325" s="15">
        <v>0.8</v>
      </c>
      <c r="M325" s="18">
        <v>1</v>
      </c>
      <c r="N325" s="14">
        <v>0.8</v>
      </c>
      <c r="O325" s="20">
        <v>22.31</v>
      </c>
      <c r="P325" s="18">
        <v>22</v>
      </c>
      <c r="Q325" s="38"/>
      <c r="R325" s="18"/>
      <c r="S325" s="15">
        <v>73</v>
      </c>
      <c r="T325" s="21">
        <v>10.4</v>
      </c>
      <c r="U325" s="21">
        <v>1.8</v>
      </c>
      <c r="V325" s="15"/>
      <c r="W325" s="21"/>
      <c r="X325" s="21"/>
    </row>
    <row r="326" spans="1:24" ht="13.5">
      <c r="A326" s="12">
        <f t="shared" si="9"/>
        <v>37799</v>
      </c>
      <c r="C326" s="1">
        <v>1</v>
      </c>
      <c r="D326" s="15">
        <v>1.65</v>
      </c>
      <c r="E326" s="18">
        <v>17</v>
      </c>
      <c r="F326" s="15">
        <v>1.85</v>
      </c>
      <c r="G326" s="18">
        <v>22.2</v>
      </c>
      <c r="H326" s="14">
        <v>1.5</v>
      </c>
      <c r="I326" s="18">
        <v>10</v>
      </c>
      <c r="J326" s="18">
        <v>21</v>
      </c>
      <c r="K326" s="18">
        <v>34.3</v>
      </c>
      <c r="L326" s="14">
        <v>0.9</v>
      </c>
      <c r="M326" s="28">
        <v>15.5</v>
      </c>
      <c r="N326" s="14">
        <v>0.8</v>
      </c>
      <c r="O326" s="20">
        <v>18.51</v>
      </c>
      <c r="P326" s="18">
        <v>18.2</v>
      </c>
      <c r="Q326" s="38"/>
      <c r="R326" s="18"/>
      <c r="S326" s="15">
        <v>73</v>
      </c>
      <c r="T326" s="21">
        <v>9</v>
      </c>
      <c r="U326" s="21">
        <v>1.8</v>
      </c>
      <c r="V326" s="15">
        <v>4</v>
      </c>
      <c r="W326" s="21">
        <v>20</v>
      </c>
      <c r="X326" s="21">
        <v>17</v>
      </c>
    </row>
    <row r="327" spans="1:24" ht="13.5">
      <c r="A327" s="12">
        <f aca="true" t="shared" si="10" ref="A327:A354">A326+1</f>
        <v>37800</v>
      </c>
      <c r="C327" s="1">
        <v>2</v>
      </c>
      <c r="D327" s="15">
        <v>1.65</v>
      </c>
      <c r="E327" s="18">
        <v>17</v>
      </c>
      <c r="F327" s="15">
        <v>1.85</v>
      </c>
      <c r="G327" s="18">
        <v>22.2</v>
      </c>
      <c r="H327" s="14">
        <v>1.8</v>
      </c>
      <c r="I327" s="18">
        <v>10</v>
      </c>
      <c r="J327" s="18">
        <v>21</v>
      </c>
      <c r="K327" s="18">
        <v>34.3</v>
      </c>
      <c r="L327" s="14">
        <v>1</v>
      </c>
      <c r="M327" s="28">
        <v>15.5</v>
      </c>
      <c r="N327" s="14">
        <v>0.8</v>
      </c>
      <c r="O327" s="20">
        <v>19.01</v>
      </c>
      <c r="P327" s="18">
        <v>18.7</v>
      </c>
      <c r="Q327" s="38"/>
      <c r="R327" s="18"/>
      <c r="S327" s="15">
        <v>73</v>
      </c>
      <c r="T327" s="21">
        <v>9</v>
      </c>
      <c r="U327" s="21">
        <v>1.8</v>
      </c>
      <c r="V327" s="15">
        <v>4</v>
      </c>
      <c r="W327" s="21">
        <v>20</v>
      </c>
      <c r="X327" s="21">
        <v>17</v>
      </c>
    </row>
    <row r="328" spans="1:24" ht="13.5">
      <c r="A328" s="12">
        <f t="shared" si="10"/>
        <v>37801</v>
      </c>
      <c r="C328" s="1">
        <v>2</v>
      </c>
      <c r="D328" s="15">
        <v>1.4</v>
      </c>
      <c r="E328" s="18">
        <v>14</v>
      </c>
      <c r="F328" s="15">
        <v>1.55</v>
      </c>
      <c r="G328" s="18">
        <v>19.2</v>
      </c>
      <c r="H328" s="15">
        <v>2.4</v>
      </c>
      <c r="I328" s="18">
        <v>10</v>
      </c>
      <c r="J328" s="18">
        <v>21</v>
      </c>
      <c r="K328" s="18">
        <v>34.3</v>
      </c>
      <c r="L328" s="15">
        <v>1.4</v>
      </c>
      <c r="M328" s="28">
        <v>15.5</v>
      </c>
      <c r="N328" s="14">
        <v>0.8</v>
      </c>
      <c r="O328" s="20">
        <v>18.51</v>
      </c>
      <c r="P328" s="18">
        <v>18.2</v>
      </c>
      <c r="Q328" s="38"/>
      <c r="R328" s="18"/>
      <c r="S328" s="15">
        <v>73</v>
      </c>
      <c r="T328" s="21">
        <v>9</v>
      </c>
      <c r="U328" s="21">
        <v>1.8</v>
      </c>
      <c r="V328" s="15">
        <v>4</v>
      </c>
      <c r="W328" s="21">
        <v>30</v>
      </c>
      <c r="X328" s="21">
        <v>14</v>
      </c>
    </row>
    <row r="329" spans="1:24" ht="13.5">
      <c r="A329" s="12">
        <f t="shared" si="10"/>
        <v>37802</v>
      </c>
      <c r="C329" s="1">
        <v>0</v>
      </c>
      <c r="D329" s="15">
        <v>1.4</v>
      </c>
      <c r="E329" s="18">
        <v>14</v>
      </c>
      <c r="F329" s="15">
        <v>1.55</v>
      </c>
      <c r="G329" s="18">
        <v>19.2</v>
      </c>
      <c r="H329" s="15">
        <v>2.4</v>
      </c>
      <c r="I329" s="18">
        <v>10</v>
      </c>
      <c r="J329" s="18">
        <v>21</v>
      </c>
      <c r="K329" s="18">
        <v>34.3</v>
      </c>
      <c r="L329" s="14">
        <v>1.5</v>
      </c>
      <c r="M329" s="28">
        <v>15.5</v>
      </c>
      <c r="N329" s="15">
        <v>0.8</v>
      </c>
      <c r="O329" s="20">
        <v>18.51</v>
      </c>
      <c r="P329" s="18">
        <v>18.2</v>
      </c>
      <c r="Q329" s="38"/>
      <c r="R329" s="18"/>
      <c r="S329" s="15">
        <v>73</v>
      </c>
      <c r="T329" s="21">
        <v>9</v>
      </c>
      <c r="U329" s="21">
        <v>1.8</v>
      </c>
      <c r="V329" s="15">
        <v>4</v>
      </c>
      <c r="W329" s="21">
        <v>30</v>
      </c>
      <c r="X329" s="21">
        <v>14</v>
      </c>
    </row>
    <row r="330" spans="1:24" ht="13.5">
      <c r="A330" s="12">
        <f t="shared" si="10"/>
        <v>37803</v>
      </c>
      <c r="C330" s="1">
        <v>0</v>
      </c>
      <c r="D330" s="15">
        <v>1.4</v>
      </c>
      <c r="E330" s="18">
        <v>14</v>
      </c>
      <c r="F330" s="15">
        <v>1.55</v>
      </c>
      <c r="G330" s="18">
        <v>19.2</v>
      </c>
      <c r="H330" s="15">
        <v>2.4</v>
      </c>
      <c r="I330" s="18">
        <v>10</v>
      </c>
      <c r="J330" s="18">
        <v>21</v>
      </c>
      <c r="K330" s="18">
        <v>34.3</v>
      </c>
      <c r="L330" s="14">
        <v>1.55</v>
      </c>
      <c r="M330" s="28">
        <v>15.5</v>
      </c>
      <c r="N330" s="15">
        <v>0.8</v>
      </c>
      <c r="O330" s="20">
        <v>18.51</v>
      </c>
      <c r="P330" s="18">
        <v>18.2</v>
      </c>
      <c r="Q330" s="38"/>
      <c r="R330" s="18"/>
      <c r="S330" s="15">
        <v>73</v>
      </c>
      <c r="T330" s="75">
        <v>9</v>
      </c>
      <c r="U330" s="75">
        <v>1.8</v>
      </c>
      <c r="V330" s="14">
        <v>6</v>
      </c>
      <c r="W330" s="21">
        <v>30</v>
      </c>
      <c r="X330" s="21">
        <v>14</v>
      </c>
    </row>
    <row r="331" spans="1:25" ht="13.5">
      <c r="A331" s="11">
        <f t="shared" si="10"/>
        <v>37804</v>
      </c>
      <c r="C331" s="1">
        <v>0</v>
      </c>
      <c r="D331" s="15">
        <v>1.4</v>
      </c>
      <c r="E331" s="18">
        <v>14</v>
      </c>
      <c r="F331" s="15">
        <v>1.55</v>
      </c>
      <c r="G331" s="18">
        <v>19.2</v>
      </c>
      <c r="H331" s="15">
        <v>2.4</v>
      </c>
      <c r="I331" s="18">
        <v>10</v>
      </c>
      <c r="J331" s="18">
        <v>21</v>
      </c>
      <c r="K331" s="18">
        <v>34.3</v>
      </c>
      <c r="L331" s="15">
        <v>1.55</v>
      </c>
      <c r="M331" s="28">
        <v>15.5</v>
      </c>
      <c r="N331" s="15">
        <v>0.8</v>
      </c>
      <c r="O331" s="20">
        <v>18.51</v>
      </c>
      <c r="P331" s="18">
        <v>18.2</v>
      </c>
      <c r="Q331" s="38"/>
      <c r="R331" s="18"/>
      <c r="S331" s="15">
        <v>73</v>
      </c>
      <c r="T331" s="21">
        <v>9.5</v>
      </c>
      <c r="U331" s="21">
        <v>1.8</v>
      </c>
      <c r="V331" s="15">
        <v>4</v>
      </c>
      <c r="W331" s="21">
        <v>30</v>
      </c>
      <c r="X331" s="21">
        <v>23</v>
      </c>
      <c r="Y331" s="62">
        <v>38547</v>
      </c>
    </row>
    <row r="332" spans="1:24" ht="13.5">
      <c r="A332" s="12">
        <f t="shared" si="10"/>
        <v>37805</v>
      </c>
      <c r="B332" s="54" t="s">
        <v>258</v>
      </c>
      <c r="D332" s="15">
        <v>1.4</v>
      </c>
      <c r="E332" s="18">
        <v>14</v>
      </c>
      <c r="F332" s="15">
        <v>1.55</v>
      </c>
      <c r="G332" s="18">
        <v>19.2</v>
      </c>
      <c r="H332" s="15">
        <v>2.4</v>
      </c>
      <c r="I332" s="18">
        <v>10</v>
      </c>
      <c r="J332" s="18">
        <v>21</v>
      </c>
      <c r="K332" s="18">
        <v>34.3</v>
      </c>
      <c r="L332" s="15">
        <v>1.55</v>
      </c>
      <c r="M332" s="28">
        <v>15.5</v>
      </c>
      <c r="N332" s="15">
        <v>0.8</v>
      </c>
      <c r="O332" s="20">
        <v>18.51</v>
      </c>
      <c r="P332" s="18">
        <v>18.2</v>
      </c>
      <c r="Q332" s="38"/>
      <c r="R332" s="18"/>
      <c r="T332" s="9"/>
      <c r="U332" s="9"/>
      <c r="X332" s="9"/>
    </row>
    <row r="333" spans="1:24" ht="13.5">
      <c r="A333" s="12">
        <f t="shared" si="10"/>
        <v>37806</v>
      </c>
      <c r="C333" s="1">
        <v>4</v>
      </c>
      <c r="D333" s="15">
        <v>1.65</v>
      </c>
      <c r="E333" s="18">
        <v>17</v>
      </c>
      <c r="F333" s="15">
        <v>1.85</v>
      </c>
      <c r="G333" s="18">
        <v>22.2</v>
      </c>
      <c r="H333" s="15">
        <v>2.8</v>
      </c>
      <c r="I333" s="18">
        <v>10</v>
      </c>
      <c r="J333" s="18">
        <v>21</v>
      </c>
      <c r="K333" s="18">
        <v>34.3</v>
      </c>
      <c r="L333" s="15">
        <v>1.6</v>
      </c>
      <c r="M333" s="28">
        <v>15.5</v>
      </c>
      <c r="N333" s="14">
        <v>0.8</v>
      </c>
      <c r="O333" s="20">
        <v>18.81</v>
      </c>
      <c r="P333" s="18">
        <v>18.5</v>
      </c>
      <c r="Q333" s="38"/>
      <c r="R333" s="18"/>
      <c r="S333" s="15">
        <v>73</v>
      </c>
      <c r="T333" s="21">
        <v>10</v>
      </c>
      <c r="U333" s="21">
        <v>1.8</v>
      </c>
      <c r="V333" s="15">
        <v>4</v>
      </c>
      <c r="W333" s="21">
        <v>20</v>
      </c>
      <c r="X333" s="21">
        <v>17</v>
      </c>
    </row>
    <row r="334" spans="1:24" ht="13.5">
      <c r="A334" s="12">
        <f t="shared" si="10"/>
        <v>37807</v>
      </c>
      <c r="B334" s="54" t="s">
        <v>750</v>
      </c>
      <c r="N334" s="15">
        <v>0.8</v>
      </c>
      <c r="O334" s="20">
        <v>18.51</v>
      </c>
      <c r="P334" s="18">
        <v>18.2</v>
      </c>
      <c r="Q334" s="38"/>
      <c r="R334" s="18"/>
      <c r="T334" s="9"/>
      <c r="X334" s="9"/>
    </row>
    <row r="335" spans="1:24" ht="13.5">
      <c r="A335" s="12">
        <f t="shared" si="10"/>
        <v>37808</v>
      </c>
      <c r="B335" s="54" t="s">
        <v>262</v>
      </c>
      <c r="D335" s="15">
        <v>1.4</v>
      </c>
      <c r="E335" s="18">
        <v>14</v>
      </c>
      <c r="F335" s="15">
        <v>1.55</v>
      </c>
      <c r="G335" s="18">
        <v>19.2</v>
      </c>
      <c r="N335" s="15">
        <v>0.8</v>
      </c>
      <c r="O335" s="25">
        <v>18.51</v>
      </c>
      <c r="P335" s="24">
        <v>18.2</v>
      </c>
      <c r="Q335" s="39"/>
      <c r="R335" s="24"/>
      <c r="T335" s="9"/>
      <c r="X335" s="9"/>
    </row>
    <row r="336" spans="1:24" ht="13.5">
      <c r="A336" s="12">
        <f t="shared" si="10"/>
        <v>37809</v>
      </c>
      <c r="B336" s="54" t="s">
        <v>651</v>
      </c>
      <c r="C336" s="1">
        <v>22</v>
      </c>
      <c r="D336" s="14">
        <v>1.5</v>
      </c>
      <c r="E336" s="18">
        <v>8</v>
      </c>
      <c r="F336" s="14">
        <v>1.5</v>
      </c>
      <c r="G336" s="18">
        <v>13.2</v>
      </c>
      <c r="H336" s="14">
        <v>1.5</v>
      </c>
      <c r="I336" s="18">
        <v>0</v>
      </c>
      <c r="J336" s="18">
        <v>10</v>
      </c>
      <c r="K336" s="18">
        <v>22.7</v>
      </c>
      <c r="L336" s="14">
        <v>0.15</v>
      </c>
      <c r="M336" s="18">
        <v>22</v>
      </c>
      <c r="N336" s="14">
        <v>0.83</v>
      </c>
      <c r="O336" s="20">
        <v>13.01</v>
      </c>
      <c r="P336" s="18">
        <v>12.7</v>
      </c>
      <c r="Q336" s="39">
        <v>0.23</v>
      </c>
      <c r="R336" s="18">
        <v>21</v>
      </c>
      <c r="S336" s="2">
        <v>73</v>
      </c>
      <c r="T336" s="9">
        <v>10.3</v>
      </c>
      <c r="U336">
        <v>1.9</v>
      </c>
      <c r="V336" s="45">
        <v>3</v>
      </c>
      <c r="W336" s="42">
        <v>10</v>
      </c>
      <c r="X336" s="47">
        <v>8</v>
      </c>
    </row>
    <row r="337" spans="1:24" ht="13.5">
      <c r="A337" s="12">
        <f t="shared" si="10"/>
        <v>37810</v>
      </c>
      <c r="C337" s="1">
        <v>8</v>
      </c>
      <c r="D337" s="15">
        <v>1.8</v>
      </c>
      <c r="E337" s="18">
        <v>10</v>
      </c>
      <c r="F337" s="15">
        <v>2</v>
      </c>
      <c r="G337" s="18">
        <v>15.2</v>
      </c>
      <c r="H337" s="14">
        <v>1.5</v>
      </c>
      <c r="I337" s="7">
        <v>0</v>
      </c>
      <c r="J337" s="7">
        <v>11</v>
      </c>
      <c r="K337" s="7">
        <v>26</v>
      </c>
      <c r="L337" s="14">
        <v>0.35</v>
      </c>
      <c r="M337" s="7">
        <v>23</v>
      </c>
      <c r="N337" s="14">
        <v>0.85</v>
      </c>
      <c r="O337" s="20">
        <v>13.61</v>
      </c>
      <c r="P337" s="18">
        <v>13.3</v>
      </c>
      <c r="Q337" s="39">
        <v>0.16</v>
      </c>
      <c r="R337" s="7">
        <v>21</v>
      </c>
      <c r="S337" s="15">
        <v>73</v>
      </c>
      <c r="T337" s="12">
        <v>9.5</v>
      </c>
      <c r="U337" s="12">
        <v>1.6</v>
      </c>
      <c r="V337" s="15">
        <v>4</v>
      </c>
      <c r="W337" s="21">
        <v>10</v>
      </c>
      <c r="X337" s="21">
        <v>10</v>
      </c>
    </row>
    <row r="338" spans="1:24" ht="13.5">
      <c r="A338" s="12">
        <f t="shared" si="10"/>
        <v>37811</v>
      </c>
      <c r="C338" s="1">
        <v>32</v>
      </c>
      <c r="D338" s="15">
        <v>1.5</v>
      </c>
      <c r="E338" s="18">
        <v>17</v>
      </c>
      <c r="F338" s="15">
        <v>1.7</v>
      </c>
      <c r="G338" s="18">
        <v>22.2</v>
      </c>
      <c r="H338" s="15">
        <v>2.5</v>
      </c>
      <c r="I338" s="7">
        <v>10</v>
      </c>
      <c r="J338" s="7">
        <v>21</v>
      </c>
      <c r="K338" s="18">
        <v>35</v>
      </c>
      <c r="L338" s="15">
        <v>0.18</v>
      </c>
      <c r="M338" s="18">
        <v>1</v>
      </c>
      <c r="N338" s="14">
        <v>0.9</v>
      </c>
      <c r="O338" s="20">
        <v>22.31</v>
      </c>
      <c r="P338" s="18">
        <v>22</v>
      </c>
      <c r="Q338" s="38"/>
      <c r="R338" s="18"/>
      <c r="S338" s="15">
        <v>73</v>
      </c>
      <c r="T338" s="21">
        <v>10</v>
      </c>
      <c r="U338" s="21">
        <v>1.8</v>
      </c>
      <c r="V338" s="15">
        <v>2</v>
      </c>
      <c r="W338" s="21">
        <v>20</v>
      </c>
      <c r="X338" s="21">
        <v>17</v>
      </c>
    </row>
    <row r="339" spans="1:24" ht="13.5">
      <c r="A339" s="12">
        <f t="shared" si="10"/>
        <v>37812</v>
      </c>
      <c r="C339" s="1">
        <v>34</v>
      </c>
      <c r="D339" s="15">
        <v>1.5</v>
      </c>
      <c r="E339" s="18">
        <v>17</v>
      </c>
      <c r="F339" s="15">
        <v>1.7</v>
      </c>
      <c r="G339" s="18">
        <v>22.2</v>
      </c>
      <c r="H339" s="15">
        <v>2.5</v>
      </c>
      <c r="I339" s="7">
        <v>10</v>
      </c>
      <c r="J339" s="7">
        <v>21</v>
      </c>
      <c r="K339" s="18">
        <v>35</v>
      </c>
      <c r="L339" s="15">
        <v>0.18</v>
      </c>
      <c r="M339" s="18">
        <v>1</v>
      </c>
      <c r="N339" s="14">
        <v>0.9</v>
      </c>
      <c r="O339" s="20">
        <v>22.31</v>
      </c>
      <c r="P339" s="18">
        <v>22</v>
      </c>
      <c r="Q339" s="38"/>
      <c r="R339" s="18"/>
      <c r="S339" s="15">
        <v>73</v>
      </c>
      <c r="T339" s="21">
        <v>10.4</v>
      </c>
      <c r="U339" s="75">
        <v>1.8</v>
      </c>
      <c r="V339" s="15">
        <v>2</v>
      </c>
      <c r="W339" s="21">
        <v>20</v>
      </c>
      <c r="X339" s="21">
        <v>17</v>
      </c>
    </row>
    <row r="340" spans="1:24" ht="13.5">
      <c r="A340" s="12">
        <f t="shared" si="10"/>
        <v>37813</v>
      </c>
      <c r="C340" s="1">
        <v>0</v>
      </c>
      <c r="D340" s="15">
        <v>1.5</v>
      </c>
      <c r="E340" s="18">
        <v>17</v>
      </c>
      <c r="F340" s="15">
        <v>1.7</v>
      </c>
      <c r="G340" s="18">
        <v>22.2</v>
      </c>
      <c r="H340" s="15">
        <v>2.5</v>
      </c>
      <c r="I340" s="7">
        <v>10</v>
      </c>
      <c r="J340" s="7">
        <v>21</v>
      </c>
      <c r="K340" s="18">
        <v>35</v>
      </c>
      <c r="L340" s="15">
        <v>0.8</v>
      </c>
      <c r="M340" s="18">
        <v>1</v>
      </c>
      <c r="N340" s="14">
        <v>0.9</v>
      </c>
      <c r="O340" s="20">
        <v>22.31</v>
      </c>
      <c r="P340" s="18">
        <v>22</v>
      </c>
      <c r="Q340" s="38"/>
      <c r="R340" s="18"/>
      <c r="S340" s="15">
        <v>73</v>
      </c>
      <c r="T340" s="21">
        <v>10.4</v>
      </c>
      <c r="U340" s="75">
        <v>1.8</v>
      </c>
      <c r="V340" s="15"/>
      <c r="W340" s="21"/>
      <c r="X340" s="21"/>
    </row>
    <row r="341" spans="1:24" ht="13.5">
      <c r="A341" s="12">
        <f t="shared" si="10"/>
        <v>37814</v>
      </c>
      <c r="C341" s="1">
        <v>0</v>
      </c>
      <c r="D341" s="15">
        <v>1.5</v>
      </c>
      <c r="E341" s="18">
        <v>17</v>
      </c>
      <c r="F341" s="15">
        <v>1.7</v>
      </c>
      <c r="G341" s="18">
        <v>22.2</v>
      </c>
      <c r="H341" s="15">
        <v>2.5</v>
      </c>
      <c r="I341" s="7">
        <v>10</v>
      </c>
      <c r="J341" s="7">
        <v>21</v>
      </c>
      <c r="K341" s="18">
        <v>35</v>
      </c>
      <c r="L341" s="15">
        <v>0.8</v>
      </c>
      <c r="M341" s="18">
        <v>1</v>
      </c>
      <c r="N341" s="15">
        <v>0.9</v>
      </c>
      <c r="O341" s="20">
        <v>22.31</v>
      </c>
      <c r="P341" s="18">
        <v>22</v>
      </c>
      <c r="Q341" s="38"/>
      <c r="R341" s="18"/>
      <c r="S341" s="15">
        <v>73</v>
      </c>
      <c r="T341" s="75">
        <v>10.4</v>
      </c>
      <c r="U341" s="75">
        <v>1.8</v>
      </c>
      <c r="V341" s="15"/>
      <c r="W341" s="21"/>
      <c r="X341" s="21"/>
    </row>
    <row r="342" spans="1:24" ht="13.5">
      <c r="A342" s="12">
        <f t="shared" si="10"/>
        <v>37815</v>
      </c>
      <c r="C342" s="1">
        <v>0</v>
      </c>
      <c r="D342" s="15">
        <v>1.4</v>
      </c>
      <c r="E342" s="18">
        <v>14</v>
      </c>
      <c r="F342" s="15">
        <v>1.55</v>
      </c>
      <c r="G342" s="18">
        <v>19.2</v>
      </c>
      <c r="H342" s="14">
        <v>2.4</v>
      </c>
      <c r="I342" s="18">
        <v>10</v>
      </c>
      <c r="J342" s="18">
        <v>21</v>
      </c>
      <c r="K342" s="18">
        <v>34.3</v>
      </c>
      <c r="L342" s="15">
        <v>1.35</v>
      </c>
      <c r="M342" s="28">
        <v>15.5</v>
      </c>
      <c r="N342" s="15">
        <v>0.9</v>
      </c>
      <c r="O342" s="20">
        <v>18.51</v>
      </c>
      <c r="P342" s="18">
        <v>18.2</v>
      </c>
      <c r="Q342" s="38"/>
      <c r="R342" s="18"/>
      <c r="S342" s="15">
        <v>73</v>
      </c>
      <c r="T342" s="21">
        <v>9</v>
      </c>
      <c r="U342" s="21">
        <v>1.8</v>
      </c>
      <c r="V342" s="15">
        <v>4</v>
      </c>
      <c r="W342" s="21">
        <v>30</v>
      </c>
      <c r="X342" s="21">
        <v>14</v>
      </c>
    </row>
    <row r="343" spans="1:24" ht="13.5">
      <c r="A343" s="12">
        <f t="shared" si="10"/>
        <v>37816</v>
      </c>
      <c r="C343" s="1">
        <v>2</v>
      </c>
      <c r="D343" s="15">
        <v>1.4</v>
      </c>
      <c r="E343" s="18">
        <v>14</v>
      </c>
      <c r="F343" s="15">
        <v>1.55</v>
      </c>
      <c r="G343" s="18">
        <v>19.2</v>
      </c>
      <c r="H343" s="15">
        <v>2.3</v>
      </c>
      <c r="I343" s="18">
        <v>10</v>
      </c>
      <c r="J343" s="18">
        <v>21</v>
      </c>
      <c r="K343" s="18">
        <v>34.3</v>
      </c>
      <c r="L343" s="15">
        <v>1.35</v>
      </c>
      <c r="M343" s="28">
        <v>15.5</v>
      </c>
      <c r="N343" s="14">
        <v>0.9</v>
      </c>
      <c r="O343" s="20">
        <v>18.51</v>
      </c>
      <c r="P343" s="18">
        <v>18.2</v>
      </c>
      <c r="Q343" s="38"/>
      <c r="R343" s="18"/>
      <c r="S343" s="15">
        <v>73</v>
      </c>
      <c r="T343" s="21">
        <v>9</v>
      </c>
      <c r="U343" s="21">
        <v>1.8</v>
      </c>
      <c r="V343" s="15">
        <v>4</v>
      </c>
      <c r="W343" s="21">
        <v>30</v>
      </c>
      <c r="X343" s="21">
        <v>14</v>
      </c>
    </row>
    <row r="344" spans="1:24" ht="13.5">
      <c r="A344" s="12">
        <f t="shared" si="10"/>
        <v>37817</v>
      </c>
      <c r="C344" s="1">
        <v>5</v>
      </c>
      <c r="D344" s="15">
        <v>1.4</v>
      </c>
      <c r="E344" s="18">
        <v>14</v>
      </c>
      <c r="F344" s="15">
        <v>1.55</v>
      </c>
      <c r="G344" s="18">
        <v>19.2</v>
      </c>
      <c r="H344" s="15">
        <v>2.3</v>
      </c>
      <c r="I344" s="18">
        <v>10</v>
      </c>
      <c r="J344" s="18">
        <v>21</v>
      </c>
      <c r="K344" s="18">
        <v>34.3</v>
      </c>
      <c r="L344" s="15">
        <v>1.35</v>
      </c>
      <c r="M344" s="28">
        <v>15.5</v>
      </c>
      <c r="N344" s="15">
        <v>0.9</v>
      </c>
      <c r="O344" s="20">
        <v>18.51</v>
      </c>
      <c r="P344" s="18">
        <v>18.2</v>
      </c>
      <c r="Q344" s="38"/>
      <c r="R344" s="18"/>
      <c r="S344" s="15">
        <v>73</v>
      </c>
      <c r="T344" s="21">
        <v>9</v>
      </c>
      <c r="U344" s="21">
        <v>1.8</v>
      </c>
      <c r="V344" s="15">
        <v>4</v>
      </c>
      <c r="W344" s="21">
        <v>30</v>
      </c>
      <c r="X344" s="21">
        <v>14</v>
      </c>
    </row>
    <row r="345" spans="1:24" ht="13.5">
      <c r="A345" s="12">
        <f t="shared" si="10"/>
        <v>37818</v>
      </c>
      <c r="C345" s="1">
        <v>0</v>
      </c>
      <c r="D345" s="15">
        <v>1.4</v>
      </c>
      <c r="E345" s="18">
        <v>14</v>
      </c>
      <c r="F345" s="15">
        <v>1.55</v>
      </c>
      <c r="G345" s="18">
        <v>19.2</v>
      </c>
      <c r="H345" s="15">
        <v>2.4</v>
      </c>
      <c r="I345" s="18">
        <v>10</v>
      </c>
      <c r="J345" s="18">
        <v>21</v>
      </c>
      <c r="K345" s="18">
        <v>34.3</v>
      </c>
      <c r="L345" s="15">
        <v>1.4</v>
      </c>
      <c r="M345" s="28">
        <v>15.5</v>
      </c>
      <c r="N345" s="15">
        <v>0.9</v>
      </c>
      <c r="O345" s="20">
        <v>18.51</v>
      </c>
      <c r="P345" s="18">
        <v>18.2</v>
      </c>
      <c r="Q345" s="38"/>
      <c r="R345" s="18"/>
      <c r="S345" s="15">
        <v>73</v>
      </c>
      <c r="T345" s="21">
        <v>9</v>
      </c>
      <c r="U345" s="75">
        <v>1.8</v>
      </c>
      <c r="V345" s="15">
        <v>4</v>
      </c>
      <c r="W345" s="21">
        <v>30</v>
      </c>
      <c r="X345" s="21">
        <v>14</v>
      </c>
    </row>
    <row r="346" spans="1:24" ht="13.5">
      <c r="A346" s="12">
        <f t="shared" si="10"/>
        <v>37819</v>
      </c>
      <c r="C346" s="1">
        <v>2</v>
      </c>
      <c r="D346" s="15">
        <v>1.4</v>
      </c>
      <c r="E346" s="18">
        <v>14</v>
      </c>
      <c r="F346" s="15">
        <v>1.55</v>
      </c>
      <c r="G346" s="18">
        <v>19.2</v>
      </c>
      <c r="H346" s="15">
        <v>2.4</v>
      </c>
      <c r="I346" s="18">
        <v>10</v>
      </c>
      <c r="J346" s="18">
        <v>21</v>
      </c>
      <c r="K346" s="18">
        <v>34.3</v>
      </c>
      <c r="L346" s="14">
        <v>1.4</v>
      </c>
      <c r="M346" s="28">
        <v>15.5</v>
      </c>
      <c r="N346" s="15">
        <v>0.9</v>
      </c>
      <c r="O346" s="20">
        <v>18.51</v>
      </c>
      <c r="P346" s="18">
        <v>18.2</v>
      </c>
      <c r="Q346" s="38"/>
      <c r="R346" s="18"/>
      <c r="S346" s="15">
        <v>73</v>
      </c>
      <c r="T346" s="75">
        <v>9</v>
      </c>
      <c r="U346" s="75">
        <v>1.8</v>
      </c>
      <c r="V346" s="15">
        <v>4</v>
      </c>
      <c r="W346" s="21">
        <v>30</v>
      </c>
      <c r="X346" s="75">
        <v>14</v>
      </c>
    </row>
    <row r="347" spans="1:24" ht="13.5">
      <c r="A347" s="12">
        <f t="shared" si="10"/>
        <v>37820</v>
      </c>
      <c r="C347" s="1">
        <v>2</v>
      </c>
      <c r="D347" s="15">
        <v>1.4</v>
      </c>
      <c r="E347" s="18">
        <v>14</v>
      </c>
      <c r="F347" s="15">
        <v>1.55</v>
      </c>
      <c r="G347" s="18">
        <v>19.2</v>
      </c>
      <c r="H347" s="15">
        <v>2.4</v>
      </c>
      <c r="I347" s="18">
        <v>10</v>
      </c>
      <c r="J347" s="18">
        <v>21</v>
      </c>
      <c r="K347" s="18">
        <v>34.3</v>
      </c>
      <c r="L347" s="15">
        <v>1.4</v>
      </c>
      <c r="M347" s="28">
        <v>15.5</v>
      </c>
      <c r="N347" s="15">
        <v>0.9</v>
      </c>
      <c r="O347" s="20">
        <v>18.51</v>
      </c>
      <c r="P347" s="18">
        <v>18.2</v>
      </c>
      <c r="Q347" s="38"/>
      <c r="R347" s="18"/>
      <c r="S347" s="15">
        <v>73</v>
      </c>
      <c r="T347" s="21">
        <v>9</v>
      </c>
      <c r="U347" s="21">
        <v>1.8</v>
      </c>
      <c r="V347" s="15">
        <v>4</v>
      </c>
      <c r="W347" s="21">
        <v>30</v>
      </c>
      <c r="X347" s="21">
        <v>14</v>
      </c>
    </row>
    <row r="348" spans="1:24" ht="13.5">
      <c r="A348" s="12">
        <f t="shared" si="10"/>
        <v>37821</v>
      </c>
      <c r="C348" s="1">
        <v>4</v>
      </c>
      <c r="D348" s="15">
        <v>1.65</v>
      </c>
      <c r="E348" s="18">
        <v>17</v>
      </c>
      <c r="F348" s="15">
        <v>1.85</v>
      </c>
      <c r="G348" s="18">
        <v>22.2</v>
      </c>
      <c r="H348" s="15">
        <v>2.8</v>
      </c>
      <c r="I348" s="18">
        <v>10</v>
      </c>
      <c r="J348" s="18">
        <v>21</v>
      </c>
      <c r="K348" s="18">
        <v>34.3</v>
      </c>
      <c r="L348" s="15">
        <v>1.6</v>
      </c>
      <c r="M348" s="28">
        <v>15.5</v>
      </c>
      <c r="N348" s="14">
        <v>0.9</v>
      </c>
      <c r="O348" s="20">
        <v>18.81</v>
      </c>
      <c r="P348" s="18">
        <v>18.5</v>
      </c>
      <c r="Q348" s="38"/>
      <c r="R348" s="18"/>
      <c r="S348" s="15">
        <v>73</v>
      </c>
      <c r="T348" s="21">
        <v>10</v>
      </c>
      <c r="U348" s="21">
        <v>1.8</v>
      </c>
      <c r="V348" s="15">
        <v>4</v>
      </c>
      <c r="W348" s="21">
        <v>20</v>
      </c>
      <c r="X348" s="21">
        <v>17</v>
      </c>
    </row>
    <row r="349" spans="1:24" ht="13.5">
      <c r="A349" s="12">
        <f t="shared" si="10"/>
        <v>37822</v>
      </c>
      <c r="C349" s="1">
        <v>6</v>
      </c>
      <c r="D349" s="15">
        <v>1.65</v>
      </c>
      <c r="E349" s="18">
        <v>17</v>
      </c>
      <c r="F349" s="15">
        <v>1.85</v>
      </c>
      <c r="G349" s="18">
        <v>22.2</v>
      </c>
      <c r="H349" s="15">
        <v>2.8</v>
      </c>
      <c r="I349" s="18">
        <v>10</v>
      </c>
      <c r="J349" s="18">
        <v>21</v>
      </c>
      <c r="K349" s="18">
        <v>34.3</v>
      </c>
      <c r="L349" s="15">
        <v>1.6</v>
      </c>
      <c r="M349" s="28">
        <v>15.5</v>
      </c>
      <c r="N349" s="14">
        <v>0.9</v>
      </c>
      <c r="O349" s="20">
        <v>18.81</v>
      </c>
      <c r="P349" s="18">
        <v>18.5</v>
      </c>
      <c r="Q349" s="38"/>
      <c r="R349" s="18"/>
      <c r="S349" s="15">
        <v>73</v>
      </c>
      <c r="T349" s="21">
        <v>10</v>
      </c>
      <c r="U349" s="21">
        <v>1.8</v>
      </c>
      <c r="V349" s="15">
        <v>4</v>
      </c>
      <c r="W349" s="21">
        <v>20</v>
      </c>
      <c r="X349" s="21">
        <v>17</v>
      </c>
    </row>
    <row r="350" spans="1:24" ht="13.5">
      <c r="A350" s="12">
        <f t="shared" si="10"/>
        <v>37823</v>
      </c>
      <c r="C350" s="1">
        <v>6</v>
      </c>
      <c r="D350" s="15">
        <v>1.65</v>
      </c>
      <c r="E350" s="18">
        <v>17</v>
      </c>
      <c r="F350" s="15">
        <v>1.85</v>
      </c>
      <c r="G350" s="18">
        <v>22.2</v>
      </c>
      <c r="H350" s="15">
        <v>2.8</v>
      </c>
      <c r="I350" s="18">
        <v>10</v>
      </c>
      <c r="J350" s="18">
        <v>21</v>
      </c>
      <c r="K350" s="18">
        <v>34.3</v>
      </c>
      <c r="L350" s="15">
        <v>1.6</v>
      </c>
      <c r="M350" s="28">
        <v>15.5</v>
      </c>
      <c r="N350" s="15">
        <v>0.9</v>
      </c>
      <c r="O350" s="20">
        <v>18.81</v>
      </c>
      <c r="P350" s="18">
        <v>18.5</v>
      </c>
      <c r="Q350" s="38"/>
      <c r="R350" s="18"/>
      <c r="S350" s="15">
        <v>73</v>
      </c>
      <c r="T350" s="21">
        <v>10</v>
      </c>
      <c r="U350" s="21">
        <v>1.8</v>
      </c>
      <c r="V350" s="15">
        <v>4</v>
      </c>
      <c r="W350" s="21">
        <v>20</v>
      </c>
      <c r="X350" s="21">
        <v>17</v>
      </c>
    </row>
    <row r="351" spans="1:24" ht="13.5">
      <c r="A351" s="12">
        <f t="shared" si="10"/>
        <v>37824</v>
      </c>
      <c r="C351" s="1">
        <v>9</v>
      </c>
      <c r="D351" s="15">
        <v>1.4</v>
      </c>
      <c r="E351" s="18">
        <v>14</v>
      </c>
      <c r="F351" s="15">
        <v>1.55</v>
      </c>
      <c r="G351" s="18">
        <v>19.2</v>
      </c>
      <c r="H351" s="15">
        <v>2.8</v>
      </c>
      <c r="I351" s="18">
        <v>10</v>
      </c>
      <c r="J351" s="18">
        <v>21</v>
      </c>
      <c r="K351" s="18">
        <v>34.3</v>
      </c>
      <c r="L351" s="14">
        <v>0.55</v>
      </c>
      <c r="M351" s="18">
        <v>20</v>
      </c>
      <c r="N351" s="14">
        <v>0.95</v>
      </c>
      <c r="O351" s="20">
        <v>20.51</v>
      </c>
      <c r="P351" s="18">
        <v>20.2</v>
      </c>
      <c r="Q351" s="38"/>
      <c r="R351" s="18"/>
      <c r="S351" s="15">
        <v>73</v>
      </c>
      <c r="T351" s="21">
        <v>9.5</v>
      </c>
      <c r="U351" s="75">
        <v>1.8</v>
      </c>
      <c r="V351" s="15">
        <v>4</v>
      </c>
      <c r="W351" s="21">
        <v>30</v>
      </c>
      <c r="X351" s="21">
        <v>14</v>
      </c>
    </row>
    <row r="352" spans="1:24" ht="13.5">
      <c r="A352" s="12">
        <f t="shared" si="10"/>
        <v>37825</v>
      </c>
      <c r="C352" s="1">
        <v>26</v>
      </c>
      <c r="D352" s="15">
        <v>1.8</v>
      </c>
      <c r="E352" s="18">
        <v>10</v>
      </c>
      <c r="F352" s="15">
        <v>2</v>
      </c>
      <c r="G352" s="18">
        <v>15.2</v>
      </c>
      <c r="H352" s="14">
        <v>1.6</v>
      </c>
      <c r="I352" s="7">
        <v>0</v>
      </c>
      <c r="J352" s="7">
        <v>11</v>
      </c>
      <c r="K352" s="7">
        <v>24.1</v>
      </c>
      <c r="L352" s="15">
        <v>0.48</v>
      </c>
      <c r="M352" s="18">
        <v>23</v>
      </c>
      <c r="N352" s="15">
        <v>0.96</v>
      </c>
      <c r="O352" s="20">
        <v>13.61</v>
      </c>
      <c r="P352" s="18">
        <v>13.3</v>
      </c>
      <c r="Q352" s="38">
        <v>0.18</v>
      </c>
      <c r="R352" s="18">
        <v>21</v>
      </c>
      <c r="S352" s="15">
        <v>73</v>
      </c>
      <c r="T352" s="21">
        <v>11</v>
      </c>
      <c r="U352" s="21">
        <v>1.8</v>
      </c>
      <c r="V352" s="15">
        <v>4</v>
      </c>
      <c r="W352" s="21">
        <v>10</v>
      </c>
      <c r="X352" s="21">
        <v>8</v>
      </c>
    </row>
    <row r="353" spans="1:24" ht="13.5">
      <c r="A353" s="12">
        <f t="shared" si="10"/>
        <v>37826</v>
      </c>
      <c r="C353" s="1">
        <v>26</v>
      </c>
      <c r="D353" s="15">
        <v>1.8</v>
      </c>
      <c r="E353" s="18">
        <v>10</v>
      </c>
      <c r="F353" s="15">
        <v>2</v>
      </c>
      <c r="G353" s="18">
        <v>15.2</v>
      </c>
      <c r="H353" s="14">
        <v>1.68</v>
      </c>
      <c r="I353" s="7">
        <v>0</v>
      </c>
      <c r="J353" s="7">
        <v>11</v>
      </c>
      <c r="K353" s="7">
        <v>24.1</v>
      </c>
      <c r="L353" s="14">
        <v>0.48</v>
      </c>
      <c r="M353" s="18">
        <v>23</v>
      </c>
      <c r="N353" s="14">
        <v>0.96</v>
      </c>
      <c r="O353" s="20">
        <v>13.61</v>
      </c>
      <c r="P353" s="18">
        <v>13.3</v>
      </c>
      <c r="Q353" s="39">
        <v>0.18</v>
      </c>
      <c r="R353" s="18">
        <v>21</v>
      </c>
      <c r="S353" s="15">
        <v>73</v>
      </c>
      <c r="T353" s="21">
        <v>11</v>
      </c>
      <c r="U353" s="21">
        <v>1.8</v>
      </c>
      <c r="V353" s="15">
        <v>4</v>
      </c>
      <c r="W353" s="21">
        <v>10</v>
      </c>
      <c r="X353" s="21">
        <v>8</v>
      </c>
    </row>
    <row r="354" spans="1:24" ht="13.5">
      <c r="A354" s="12">
        <f t="shared" si="10"/>
        <v>37827</v>
      </c>
      <c r="C354" s="1">
        <v>26</v>
      </c>
      <c r="D354" s="15">
        <v>1.8</v>
      </c>
      <c r="E354" s="18">
        <v>10</v>
      </c>
      <c r="F354" s="15">
        <v>2</v>
      </c>
      <c r="G354" s="18">
        <v>15.2</v>
      </c>
      <c r="H354" s="14">
        <v>1.8</v>
      </c>
      <c r="I354" s="7">
        <v>0</v>
      </c>
      <c r="J354" s="7">
        <v>11</v>
      </c>
      <c r="K354" s="7">
        <v>24.1</v>
      </c>
      <c r="L354" s="15">
        <v>0.48</v>
      </c>
      <c r="M354" s="18">
        <v>23</v>
      </c>
      <c r="N354" s="15">
        <v>0.96</v>
      </c>
      <c r="O354" s="20">
        <v>13.61</v>
      </c>
      <c r="P354" s="18">
        <v>13.3</v>
      </c>
      <c r="Q354" s="38">
        <v>0.18</v>
      </c>
      <c r="R354" s="18">
        <v>21</v>
      </c>
      <c r="S354" s="15">
        <v>73</v>
      </c>
      <c r="T354" s="21">
        <v>11</v>
      </c>
      <c r="U354" s="75">
        <v>1.8</v>
      </c>
      <c r="V354" s="15">
        <v>4</v>
      </c>
      <c r="W354" s="21">
        <v>10</v>
      </c>
      <c r="X354" s="21">
        <v>8</v>
      </c>
    </row>
    <row r="355" spans="1:24" ht="13.5">
      <c r="A355" s="12" t="e">
        <f>#REF!+1</f>
        <v>#REF!</v>
      </c>
      <c r="C355" s="1">
        <v>0</v>
      </c>
      <c r="D355" s="15">
        <v>1.5</v>
      </c>
      <c r="E355" s="18">
        <v>17</v>
      </c>
      <c r="F355" s="15">
        <v>1.7</v>
      </c>
      <c r="G355" s="18">
        <v>22.2</v>
      </c>
      <c r="H355" s="15">
        <v>2.2</v>
      </c>
      <c r="I355" s="7">
        <v>10</v>
      </c>
      <c r="J355" s="7">
        <v>21</v>
      </c>
      <c r="K355" s="18">
        <v>35</v>
      </c>
      <c r="L355" s="14">
        <v>0</v>
      </c>
      <c r="M355" s="18">
        <v>1</v>
      </c>
      <c r="N355" s="15">
        <v>1</v>
      </c>
      <c r="O355" s="20">
        <v>22.31</v>
      </c>
      <c r="P355" s="18">
        <v>22</v>
      </c>
      <c r="Q355" s="38"/>
      <c r="R355" s="18"/>
      <c r="S355" s="15">
        <v>73</v>
      </c>
      <c r="T355" s="21">
        <v>10</v>
      </c>
      <c r="U355" s="75">
        <v>1.8</v>
      </c>
      <c r="V355" s="15">
        <v>2</v>
      </c>
      <c r="W355" s="21">
        <v>20</v>
      </c>
      <c r="X355" s="21">
        <v>17</v>
      </c>
    </row>
    <row r="356" spans="1:24" ht="13.5">
      <c r="A356" s="12" t="e">
        <f aca="true" t="shared" si="11" ref="A356:A387">A355+1</f>
        <v>#REF!</v>
      </c>
      <c r="C356" s="1">
        <v>0</v>
      </c>
      <c r="D356" s="15">
        <v>1.5</v>
      </c>
      <c r="E356" s="18">
        <v>17</v>
      </c>
      <c r="F356" s="15">
        <v>1.7</v>
      </c>
      <c r="G356" s="18">
        <v>22.2</v>
      </c>
      <c r="H356" s="15">
        <v>2.2</v>
      </c>
      <c r="I356" s="7">
        <v>10</v>
      </c>
      <c r="J356" s="7">
        <v>21</v>
      </c>
      <c r="K356" s="18">
        <v>35</v>
      </c>
      <c r="L356" s="14">
        <v>0.1</v>
      </c>
      <c r="M356" s="18">
        <v>1</v>
      </c>
      <c r="N356" s="15">
        <v>1</v>
      </c>
      <c r="O356" s="20">
        <v>22.31</v>
      </c>
      <c r="P356" s="18">
        <v>22</v>
      </c>
      <c r="Q356" s="38"/>
      <c r="R356" s="18"/>
      <c r="S356" s="15">
        <v>73</v>
      </c>
      <c r="T356" s="21">
        <v>10</v>
      </c>
      <c r="U356" s="21">
        <v>1.8</v>
      </c>
      <c r="V356" s="15">
        <v>2</v>
      </c>
      <c r="W356" s="21">
        <v>20</v>
      </c>
      <c r="X356" s="21">
        <v>17</v>
      </c>
    </row>
    <row r="357" spans="1:24" ht="13.5">
      <c r="A357" s="12" t="e">
        <f t="shared" si="11"/>
        <v>#REF!</v>
      </c>
      <c r="C357" s="1">
        <v>31</v>
      </c>
      <c r="D357" s="15">
        <v>1.5</v>
      </c>
      <c r="E357" s="18">
        <v>17</v>
      </c>
      <c r="F357" s="15">
        <v>1.7</v>
      </c>
      <c r="G357" s="18">
        <v>22.2</v>
      </c>
      <c r="H357" s="15">
        <v>2.2</v>
      </c>
      <c r="I357" s="7">
        <v>10</v>
      </c>
      <c r="J357" s="7">
        <v>21</v>
      </c>
      <c r="K357" s="18">
        <v>35</v>
      </c>
      <c r="L357" s="14">
        <v>0.15</v>
      </c>
      <c r="M357" s="18">
        <v>1</v>
      </c>
      <c r="N357" s="15">
        <v>1</v>
      </c>
      <c r="O357" s="20">
        <v>22.31</v>
      </c>
      <c r="P357" s="18">
        <v>22</v>
      </c>
      <c r="Q357" s="38"/>
      <c r="R357" s="18"/>
      <c r="S357" s="15">
        <v>73</v>
      </c>
      <c r="T357" s="21">
        <v>10</v>
      </c>
      <c r="U357" s="21">
        <v>1.8</v>
      </c>
      <c r="V357" s="15">
        <v>2</v>
      </c>
      <c r="W357" s="21">
        <v>20</v>
      </c>
      <c r="X357" s="21">
        <v>17</v>
      </c>
    </row>
    <row r="358" spans="1:24" ht="13.5">
      <c r="A358" s="12" t="e">
        <f t="shared" si="11"/>
        <v>#REF!</v>
      </c>
      <c r="B358" s="54" t="s">
        <v>76</v>
      </c>
      <c r="C358" s="1">
        <v>0</v>
      </c>
      <c r="D358" s="15">
        <v>1.5</v>
      </c>
      <c r="E358" s="18">
        <v>17</v>
      </c>
      <c r="F358" s="15">
        <v>1.7</v>
      </c>
      <c r="G358" s="18">
        <v>22.2</v>
      </c>
      <c r="H358" s="15">
        <v>2.5</v>
      </c>
      <c r="I358" s="7">
        <v>10</v>
      </c>
      <c r="J358" s="7">
        <v>21</v>
      </c>
      <c r="K358" s="18">
        <v>35</v>
      </c>
      <c r="L358" s="15">
        <v>0.18</v>
      </c>
      <c r="M358" s="18">
        <v>1</v>
      </c>
      <c r="N358" s="15">
        <v>1</v>
      </c>
      <c r="O358" s="20">
        <v>22.31</v>
      </c>
      <c r="P358" s="18">
        <v>22</v>
      </c>
      <c r="Q358" s="38"/>
      <c r="R358" s="18"/>
      <c r="S358" s="15"/>
      <c r="T358" s="21"/>
      <c r="U358" s="75"/>
      <c r="V358" s="15"/>
      <c r="W358" s="21"/>
      <c r="X358" s="21"/>
    </row>
    <row r="359" spans="1:24" ht="13.5">
      <c r="A359" s="12" t="e">
        <f t="shared" si="11"/>
        <v>#REF!</v>
      </c>
      <c r="B359" s="54" t="s">
        <v>76</v>
      </c>
      <c r="C359" s="1">
        <v>0</v>
      </c>
      <c r="D359" s="15">
        <v>1.5</v>
      </c>
      <c r="E359" s="18">
        <v>17</v>
      </c>
      <c r="F359" s="15">
        <v>1.7</v>
      </c>
      <c r="G359" s="18">
        <v>22.2</v>
      </c>
      <c r="H359" s="15">
        <v>2.5</v>
      </c>
      <c r="I359" s="7">
        <v>10</v>
      </c>
      <c r="J359" s="7">
        <v>21</v>
      </c>
      <c r="K359" s="18">
        <v>35</v>
      </c>
      <c r="L359" s="15">
        <v>0.18</v>
      </c>
      <c r="M359" s="18">
        <v>1</v>
      </c>
      <c r="N359" s="15">
        <v>1</v>
      </c>
      <c r="O359" s="20">
        <v>22.31</v>
      </c>
      <c r="P359" s="18">
        <v>22</v>
      </c>
      <c r="Q359" s="38"/>
      <c r="R359" s="18"/>
      <c r="S359" s="15"/>
      <c r="T359" s="21"/>
      <c r="U359" s="75"/>
      <c r="V359" s="15"/>
      <c r="W359" s="21"/>
      <c r="X359" s="21"/>
    </row>
    <row r="360" spans="1:24" ht="13.5">
      <c r="A360" s="12" t="e">
        <f t="shared" si="11"/>
        <v>#REF!</v>
      </c>
      <c r="B360" s="54" t="s">
        <v>76</v>
      </c>
      <c r="C360" s="1">
        <v>0</v>
      </c>
      <c r="D360" s="15">
        <v>1.5</v>
      </c>
      <c r="E360" s="18">
        <v>17</v>
      </c>
      <c r="F360" s="15">
        <v>1.7</v>
      </c>
      <c r="G360" s="18">
        <v>22.2</v>
      </c>
      <c r="H360" s="15">
        <v>2.5</v>
      </c>
      <c r="I360" s="7">
        <v>10</v>
      </c>
      <c r="J360" s="7">
        <v>21</v>
      </c>
      <c r="K360" s="18">
        <v>35</v>
      </c>
      <c r="L360" s="15">
        <v>0.18</v>
      </c>
      <c r="M360" s="18">
        <v>1</v>
      </c>
      <c r="N360" s="15">
        <v>1</v>
      </c>
      <c r="O360" s="20">
        <v>22.31</v>
      </c>
      <c r="P360" s="18">
        <v>22</v>
      </c>
      <c r="Q360" s="38"/>
      <c r="R360" s="18"/>
      <c r="S360" s="15">
        <v>73</v>
      </c>
      <c r="T360" s="75">
        <v>10.4</v>
      </c>
      <c r="U360" s="75">
        <v>1.8</v>
      </c>
      <c r="V360" s="15">
        <v>2</v>
      </c>
      <c r="W360" s="21">
        <v>20</v>
      </c>
      <c r="X360" s="75">
        <v>17</v>
      </c>
    </row>
    <row r="361" spans="1:24" ht="13.5">
      <c r="A361" s="12" t="e">
        <f t="shared" si="11"/>
        <v>#REF!</v>
      </c>
      <c r="B361" s="54" t="s">
        <v>76</v>
      </c>
      <c r="C361" s="1">
        <v>0</v>
      </c>
      <c r="D361" s="15">
        <v>1.5</v>
      </c>
      <c r="E361" s="18">
        <v>17</v>
      </c>
      <c r="F361" s="15">
        <v>1.7</v>
      </c>
      <c r="G361" s="18">
        <v>22.2</v>
      </c>
      <c r="H361" s="15">
        <v>2.5</v>
      </c>
      <c r="I361" s="7">
        <v>10</v>
      </c>
      <c r="J361" s="7">
        <v>21</v>
      </c>
      <c r="K361" s="18">
        <v>35</v>
      </c>
      <c r="L361" s="15">
        <v>0.18</v>
      </c>
      <c r="M361" s="18">
        <v>1</v>
      </c>
      <c r="N361" s="15">
        <v>1</v>
      </c>
      <c r="O361" s="20">
        <v>22.31</v>
      </c>
      <c r="P361" s="18">
        <v>22</v>
      </c>
      <c r="Q361" s="38"/>
      <c r="R361" s="18"/>
      <c r="S361" s="15"/>
      <c r="T361" s="75"/>
      <c r="U361" s="75"/>
      <c r="V361" s="15"/>
      <c r="W361" s="21"/>
      <c r="X361" s="21"/>
    </row>
    <row r="362" spans="1:24" ht="13.5">
      <c r="A362" s="12" t="e">
        <f t="shared" si="11"/>
        <v>#REF!</v>
      </c>
      <c r="B362" s="54" t="s">
        <v>76</v>
      </c>
      <c r="C362" s="1">
        <v>0</v>
      </c>
      <c r="D362" s="15">
        <v>1.5</v>
      </c>
      <c r="E362" s="18">
        <v>17</v>
      </c>
      <c r="F362" s="15">
        <v>1.7</v>
      </c>
      <c r="G362" s="18">
        <v>22.2</v>
      </c>
      <c r="H362" s="15">
        <v>2.5</v>
      </c>
      <c r="I362" s="7">
        <v>10</v>
      </c>
      <c r="J362" s="7">
        <v>21</v>
      </c>
      <c r="K362" s="18">
        <v>35</v>
      </c>
      <c r="L362" s="15">
        <v>0.18</v>
      </c>
      <c r="M362" s="18">
        <v>1</v>
      </c>
      <c r="N362" s="15">
        <v>1</v>
      </c>
      <c r="O362" s="20">
        <v>22.31</v>
      </c>
      <c r="P362" s="18">
        <v>22</v>
      </c>
      <c r="Q362" s="38"/>
      <c r="R362" s="18"/>
      <c r="S362" s="15">
        <v>73</v>
      </c>
      <c r="T362" s="21">
        <v>10.4</v>
      </c>
      <c r="U362" s="21">
        <v>1.8</v>
      </c>
      <c r="V362" s="15">
        <v>2</v>
      </c>
      <c r="W362" s="21">
        <v>20</v>
      </c>
      <c r="X362" s="21">
        <v>17</v>
      </c>
    </row>
    <row r="363" spans="1:24" ht="13.5">
      <c r="A363" s="12" t="e">
        <f t="shared" si="11"/>
        <v>#REF!</v>
      </c>
      <c r="B363" s="54" t="s">
        <v>76</v>
      </c>
      <c r="C363" s="1">
        <v>0</v>
      </c>
      <c r="D363" s="15">
        <v>1.5</v>
      </c>
      <c r="E363" s="18">
        <v>17</v>
      </c>
      <c r="F363" s="15">
        <v>1.7</v>
      </c>
      <c r="G363" s="18">
        <v>22.2</v>
      </c>
      <c r="H363" s="15">
        <v>2.5</v>
      </c>
      <c r="I363" s="7">
        <v>10</v>
      </c>
      <c r="J363" s="7">
        <v>21</v>
      </c>
      <c r="K363" s="18">
        <v>35</v>
      </c>
      <c r="L363" s="15">
        <v>0.18</v>
      </c>
      <c r="M363" s="18">
        <v>1</v>
      </c>
      <c r="N363" s="15">
        <v>1</v>
      </c>
      <c r="O363" s="20">
        <v>22.31</v>
      </c>
      <c r="P363" s="18">
        <v>22</v>
      </c>
      <c r="Q363" s="38"/>
      <c r="R363" s="18"/>
      <c r="S363" s="15">
        <v>73</v>
      </c>
      <c r="T363" s="21">
        <v>10.4</v>
      </c>
      <c r="U363" s="75">
        <v>1.8</v>
      </c>
      <c r="V363" s="15">
        <v>2</v>
      </c>
      <c r="W363" s="21">
        <v>20</v>
      </c>
      <c r="X363" s="21">
        <v>17</v>
      </c>
    </row>
    <row r="364" spans="1:24" ht="13.5">
      <c r="A364" s="12" t="e">
        <f t="shared" si="11"/>
        <v>#REF!</v>
      </c>
      <c r="B364" s="54" t="s">
        <v>76</v>
      </c>
      <c r="C364" s="1">
        <v>0</v>
      </c>
      <c r="D364" s="15">
        <v>1.5</v>
      </c>
      <c r="E364" s="18">
        <v>17</v>
      </c>
      <c r="F364" s="15">
        <v>1.7</v>
      </c>
      <c r="G364" s="18">
        <v>22.2</v>
      </c>
      <c r="H364" s="15">
        <v>2.5</v>
      </c>
      <c r="I364" s="7">
        <v>10</v>
      </c>
      <c r="J364" s="7">
        <v>21</v>
      </c>
      <c r="K364" s="18">
        <v>35</v>
      </c>
      <c r="L364" s="15">
        <v>0.18</v>
      </c>
      <c r="M364" s="18">
        <v>1</v>
      </c>
      <c r="N364" s="15">
        <v>1</v>
      </c>
      <c r="O364" s="20">
        <v>22.31</v>
      </c>
      <c r="P364" s="18">
        <v>22</v>
      </c>
      <c r="Q364" s="38"/>
      <c r="R364" s="18"/>
      <c r="S364" s="15"/>
      <c r="T364" s="21"/>
      <c r="U364" s="21"/>
      <c r="V364" s="15"/>
      <c r="W364" s="21"/>
      <c r="X364" s="21"/>
    </row>
    <row r="365" spans="1:24" ht="13.5">
      <c r="A365" s="12" t="e">
        <f t="shared" si="11"/>
        <v>#REF!</v>
      </c>
      <c r="C365" s="1">
        <v>0</v>
      </c>
      <c r="D365" s="15">
        <v>1.5</v>
      </c>
      <c r="E365" s="18">
        <v>17</v>
      </c>
      <c r="F365" s="15">
        <v>1.7</v>
      </c>
      <c r="G365" s="18">
        <v>22.2</v>
      </c>
      <c r="H365" s="15">
        <v>2.5</v>
      </c>
      <c r="I365" s="7">
        <v>10</v>
      </c>
      <c r="J365" s="7">
        <v>21</v>
      </c>
      <c r="K365" s="18">
        <v>35</v>
      </c>
      <c r="L365" s="15">
        <v>0.18</v>
      </c>
      <c r="M365" s="18">
        <v>1</v>
      </c>
      <c r="N365" s="15">
        <v>1</v>
      </c>
      <c r="O365" s="20">
        <v>22.31</v>
      </c>
      <c r="P365" s="18">
        <v>22</v>
      </c>
      <c r="Q365" s="38"/>
      <c r="R365" s="18"/>
      <c r="S365" s="15">
        <v>73</v>
      </c>
      <c r="T365" s="21">
        <v>10.4</v>
      </c>
      <c r="U365" s="75">
        <v>1.8</v>
      </c>
      <c r="V365" s="15"/>
      <c r="W365" s="21"/>
      <c r="X365" s="21"/>
    </row>
    <row r="366" spans="1:21" ht="13.5">
      <c r="A366" s="12" t="e">
        <f t="shared" si="11"/>
        <v>#REF!</v>
      </c>
      <c r="B366" s="54" t="s">
        <v>827</v>
      </c>
      <c r="C366" s="1">
        <v>0</v>
      </c>
      <c r="D366" s="15">
        <v>1.5</v>
      </c>
      <c r="E366" s="18">
        <v>17</v>
      </c>
      <c r="F366" s="15">
        <v>1.7</v>
      </c>
      <c r="G366" s="18">
        <v>22.2</v>
      </c>
      <c r="H366" s="15">
        <v>2.5</v>
      </c>
      <c r="I366" s="7">
        <v>10</v>
      </c>
      <c r="J366" s="7">
        <v>21</v>
      </c>
      <c r="K366" s="18">
        <v>35</v>
      </c>
      <c r="L366" s="15">
        <v>0.18</v>
      </c>
      <c r="M366" s="18">
        <v>1</v>
      </c>
      <c r="N366" s="15">
        <v>1</v>
      </c>
      <c r="O366" s="20">
        <v>22.31</v>
      </c>
      <c r="P366" s="18">
        <v>22</v>
      </c>
      <c r="Q366" s="38"/>
      <c r="R366" s="18"/>
      <c r="S366" s="15">
        <v>73</v>
      </c>
      <c r="T366" s="21">
        <v>10.4</v>
      </c>
      <c r="U366" s="21">
        <v>1.8</v>
      </c>
    </row>
    <row r="367" spans="1:24" ht="13.5">
      <c r="A367" s="12" t="e">
        <f t="shared" si="11"/>
        <v>#REF!</v>
      </c>
      <c r="B367" s="54" t="s">
        <v>827</v>
      </c>
      <c r="C367" s="1">
        <v>0</v>
      </c>
      <c r="D367" s="15">
        <v>1.5</v>
      </c>
      <c r="E367" s="18">
        <v>17</v>
      </c>
      <c r="F367" s="15">
        <v>1.7</v>
      </c>
      <c r="G367" s="18">
        <v>22.2</v>
      </c>
      <c r="H367" s="15">
        <v>2.5</v>
      </c>
      <c r="I367" s="7">
        <v>10</v>
      </c>
      <c r="J367" s="7">
        <v>21</v>
      </c>
      <c r="K367" s="18">
        <v>35</v>
      </c>
      <c r="L367" s="15">
        <v>0.18</v>
      </c>
      <c r="M367" s="18">
        <v>1</v>
      </c>
      <c r="N367" s="15">
        <v>1</v>
      </c>
      <c r="O367" s="20">
        <v>22.31</v>
      </c>
      <c r="P367" s="18">
        <v>22</v>
      </c>
      <c r="Q367" s="38"/>
      <c r="R367" s="18"/>
      <c r="S367" s="15">
        <v>73</v>
      </c>
      <c r="T367" s="21">
        <v>10.4</v>
      </c>
      <c r="U367" s="21">
        <v>1.8</v>
      </c>
      <c r="V367" s="15">
        <v>2</v>
      </c>
      <c r="W367" s="21">
        <v>20</v>
      </c>
      <c r="X367" s="75">
        <v>17</v>
      </c>
    </row>
    <row r="368" spans="1:24" ht="13.5">
      <c r="A368" s="12" t="e">
        <f t="shared" si="11"/>
        <v>#REF!</v>
      </c>
      <c r="B368" s="54" t="s">
        <v>827</v>
      </c>
      <c r="C368" s="1">
        <v>0</v>
      </c>
      <c r="D368" s="15">
        <v>1.5</v>
      </c>
      <c r="E368" s="18">
        <v>17</v>
      </c>
      <c r="F368" s="15">
        <v>1.7</v>
      </c>
      <c r="G368" s="18">
        <v>22.2</v>
      </c>
      <c r="H368" s="15">
        <v>2.5</v>
      </c>
      <c r="I368" s="7">
        <v>10</v>
      </c>
      <c r="J368" s="7">
        <v>21</v>
      </c>
      <c r="K368" s="18">
        <v>35</v>
      </c>
      <c r="L368" s="15">
        <v>0.18</v>
      </c>
      <c r="M368" s="18">
        <v>1</v>
      </c>
      <c r="N368" s="15">
        <v>1</v>
      </c>
      <c r="O368" s="20">
        <v>22.31</v>
      </c>
      <c r="P368" s="18">
        <v>22</v>
      </c>
      <c r="Q368" s="38"/>
      <c r="R368" s="18"/>
      <c r="S368" s="15">
        <v>73</v>
      </c>
      <c r="T368" s="21">
        <v>10.4</v>
      </c>
      <c r="U368" s="21">
        <v>1.8</v>
      </c>
      <c r="V368" s="15">
        <v>2</v>
      </c>
      <c r="W368" s="21">
        <v>20</v>
      </c>
      <c r="X368" s="21">
        <v>17</v>
      </c>
    </row>
    <row r="369" spans="1:24" ht="13.5">
      <c r="A369" s="12" t="e">
        <f t="shared" si="11"/>
        <v>#REF!</v>
      </c>
      <c r="C369" s="1">
        <v>0</v>
      </c>
      <c r="D369" s="15">
        <v>1.5</v>
      </c>
      <c r="E369" s="18">
        <v>17</v>
      </c>
      <c r="F369" s="15">
        <v>1.7</v>
      </c>
      <c r="G369" s="18">
        <v>22.2</v>
      </c>
      <c r="H369" s="15">
        <v>2.5</v>
      </c>
      <c r="I369" s="7">
        <v>10</v>
      </c>
      <c r="J369" s="7">
        <v>21</v>
      </c>
      <c r="K369" s="18">
        <v>35</v>
      </c>
      <c r="L369" s="15">
        <v>0.18</v>
      </c>
      <c r="M369" s="18">
        <v>1</v>
      </c>
      <c r="N369" s="15">
        <v>1</v>
      </c>
      <c r="O369" s="20">
        <v>22.31</v>
      </c>
      <c r="P369" s="18">
        <v>22</v>
      </c>
      <c r="Q369" s="38"/>
      <c r="R369" s="18"/>
      <c r="S369" s="15">
        <v>73</v>
      </c>
      <c r="T369" s="21">
        <v>10.4</v>
      </c>
      <c r="U369" s="75">
        <v>1.8</v>
      </c>
      <c r="V369" s="15">
        <v>2</v>
      </c>
      <c r="W369" s="21">
        <v>20</v>
      </c>
      <c r="X369" s="21">
        <v>17</v>
      </c>
    </row>
    <row r="370" spans="1:24" ht="13.5">
      <c r="A370" s="12" t="e">
        <f t="shared" si="11"/>
        <v>#REF!</v>
      </c>
      <c r="B370" s="54" t="s">
        <v>827</v>
      </c>
      <c r="C370" s="1">
        <v>0</v>
      </c>
      <c r="D370" s="15">
        <v>1.5</v>
      </c>
      <c r="E370" s="18">
        <v>17</v>
      </c>
      <c r="F370" s="15">
        <v>1.7</v>
      </c>
      <c r="G370" s="18">
        <v>22.2</v>
      </c>
      <c r="H370" s="15">
        <v>2.5</v>
      </c>
      <c r="I370" s="7">
        <v>10</v>
      </c>
      <c r="J370" s="7">
        <v>21</v>
      </c>
      <c r="K370" s="18">
        <v>35</v>
      </c>
      <c r="L370" s="15">
        <v>0.18</v>
      </c>
      <c r="M370" s="18">
        <v>1</v>
      </c>
      <c r="N370" s="15">
        <v>1</v>
      </c>
      <c r="O370" s="20">
        <v>22.31</v>
      </c>
      <c r="P370" s="18">
        <v>22</v>
      </c>
      <c r="Q370" s="38"/>
      <c r="R370" s="18"/>
      <c r="S370" s="15">
        <v>73</v>
      </c>
      <c r="T370" s="21">
        <v>10.4</v>
      </c>
      <c r="U370" s="75">
        <v>1.8</v>
      </c>
      <c r="V370" s="15">
        <v>2</v>
      </c>
      <c r="W370" s="21">
        <v>20</v>
      </c>
      <c r="X370" s="21">
        <v>17</v>
      </c>
    </row>
    <row r="371" spans="1:24" ht="13.5">
      <c r="A371" s="12" t="e">
        <f t="shared" si="11"/>
        <v>#REF!</v>
      </c>
      <c r="C371" s="1">
        <v>0</v>
      </c>
      <c r="D371" s="15">
        <v>1.5</v>
      </c>
      <c r="E371" s="18">
        <v>17</v>
      </c>
      <c r="F371" s="15">
        <v>1.7</v>
      </c>
      <c r="G371" s="18">
        <v>22.2</v>
      </c>
      <c r="H371" s="15">
        <v>2.5</v>
      </c>
      <c r="I371" s="7">
        <v>10</v>
      </c>
      <c r="J371" s="7">
        <v>21</v>
      </c>
      <c r="K371" s="18">
        <v>35</v>
      </c>
      <c r="L371" s="15">
        <v>0.18</v>
      </c>
      <c r="M371" s="18">
        <v>1</v>
      </c>
      <c r="N371" s="15">
        <v>1</v>
      </c>
      <c r="O371" s="20">
        <v>22.31</v>
      </c>
      <c r="P371" s="18">
        <v>22</v>
      </c>
      <c r="Q371" s="38"/>
      <c r="R371" s="18"/>
      <c r="S371" s="15">
        <v>73</v>
      </c>
      <c r="T371" s="21">
        <v>10.4</v>
      </c>
      <c r="U371" s="21">
        <v>1.8</v>
      </c>
      <c r="V371" s="15">
        <v>2</v>
      </c>
      <c r="W371" s="21">
        <v>20</v>
      </c>
      <c r="X371" s="21">
        <v>17</v>
      </c>
    </row>
    <row r="372" spans="1:24" ht="13.5">
      <c r="A372" s="12" t="e">
        <f t="shared" si="11"/>
        <v>#REF!</v>
      </c>
      <c r="C372" s="1">
        <v>0</v>
      </c>
      <c r="D372" s="15">
        <v>1.5</v>
      </c>
      <c r="E372" s="18">
        <v>17</v>
      </c>
      <c r="F372" s="15">
        <v>1.7</v>
      </c>
      <c r="G372" s="18">
        <v>22.2</v>
      </c>
      <c r="H372" s="15">
        <v>2.5</v>
      </c>
      <c r="I372" s="7">
        <v>10</v>
      </c>
      <c r="J372" s="7">
        <v>21</v>
      </c>
      <c r="K372" s="18">
        <v>35</v>
      </c>
      <c r="L372" s="15">
        <v>0.18</v>
      </c>
      <c r="M372" s="18">
        <v>1</v>
      </c>
      <c r="N372" s="15">
        <v>1</v>
      </c>
      <c r="O372" s="20">
        <v>22.31</v>
      </c>
      <c r="P372" s="18">
        <v>22</v>
      </c>
      <c r="Q372" s="38"/>
      <c r="R372" s="18"/>
      <c r="S372" s="15">
        <v>73</v>
      </c>
      <c r="T372" s="21">
        <v>10.4</v>
      </c>
      <c r="U372" s="75">
        <v>1.8</v>
      </c>
      <c r="V372" s="15">
        <v>2</v>
      </c>
      <c r="W372" s="21">
        <v>20</v>
      </c>
      <c r="X372" s="21">
        <v>17</v>
      </c>
    </row>
    <row r="373" spans="1:24" ht="13.5">
      <c r="A373" s="12" t="e">
        <f t="shared" si="11"/>
        <v>#REF!</v>
      </c>
      <c r="C373" s="1">
        <v>0</v>
      </c>
      <c r="D373" s="15">
        <v>1.5</v>
      </c>
      <c r="E373" s="18">
        <v>17</v>
      </c>
      <c r="F373" s="15">
        <v>1.7</v>
      </c>
      <c r="G373" s="18">
        <v>22.2</v>
      </c>
      <c r="H373" s="15">
        <v>2.5</v>
      </c>
      <c r="I373" s="7">
        <v>10</v>
      </c>
      <c r="J373" s="7">
        <v>21</v>
      </c>
      <c r="K373" s="18">
        <v>35</v>
      </c>
      <c r="L373" s="15">
        <v>0.18</v>
      </c>
      <c r="M373" s="18">
        <v>1</v>
      </c>
      <c r="N373" s="15">
        <v>1</v>
      </c>
      <c r="O373" s="20">
        <v>22.31</v>
      </c>
      <c r="P373" s="18">
        <v>22</v>
      </c>
      <c r="Q373" s="38"/>
      <c r="R373" s="18"/>
      <c r="S373" s="15">
        <v>73</v>
      </c>
      <c r="T373" s="21">
        <v>10.4</v>
      </c>
      <c r="U373" s="21">
        <v>1.8</v>
      </c>
      <c r="V373" s="15">
        <v>2</v>
      </c>
      <c r="W373" s="21">
        <v>20</v>
      </c>
      <c r="X373" s="75">
        <v>17</v>
      </c>
    </row>
    <row r="374" spans="1:24" ht="13.5">
      <c r="A374" s="12" t="e">
        <f t="shared" si="11"/>
        <v>#REF!</v>
      </c>
      <c r="C374" s="1">
        <v>0</v>
      </c>
      <c r="D374" s="15">
        <v>1.5</v>
      </c>
      <c r="E374" s="18">
        <v>17</v>
      </c>
      <c r="F374" s="15">
        <v>1.7</v>
      </c>
      <c r="G374" s="18">
        <v>22.2</v>
      </c>
      <c r="H374" s="15">
        <v>2.5</v>
      </c>
      <c r="I374" s="7">
        <v>10</v>
      </c>
      <c r="J374" s="7">
        <v>21</v>
      </c>
      <c r="K374" s="18">
        <v>35</v>
      </c>
      <c r="L374" s="15">
        <v>0.18</v>
      </c>
      <c r="M374" s="18">
        <v>1</v>
      </c>
      <c r="N374" s="15">
        <v>1</v>
      </c>
      <c r="O374" s="20">
        <v>22.31</v>
      </c>
      <c r="P374" s="18">
        <v>22</v>
      </c>
      <c r="Q374" s="38"/>
      <c r="R374" s="18"/>
      <c r="S374" s="15">
        <v>73</v>
      </c>
      <c r="T374" s="21">
        <v>10.4</v>
      </c>
      <c r="U374" s="21">
        <v>1.8</v>
      </c>
      <c r="V374" s="15">
        <v>2</v>
      </c>
      <c r="W374" s="21">
        <v>20</v>
      </c>
      <c r="X374" s="21">
        <v>17</v>
      </c>
    </row>
    <row r="375" spans="1:24" ht="13.5">
      <c r="A375" s="12" t="e">
        <f t="shared" si="11"/>
        <v>#REF!</v>
      </c>
      <c r="C375" s="1">
        <v>0</v>
      </c>
      <c r="D375" s="15">
        <v>1.5</v>
      </c>
      <c r="E375" s="18">
        <v>17</v>
      </c>
      <c r="F375" s="15">
        <v>1.7</v>
      </c>
      <c r="G375" s="18">
        <v>22.2</v>
      </c>
      <c r="H375" s="15">
        <v>2.5</v>
      </c>
      <c r="I375" s="7">
        <v>10</v>
      </c>
      <c r="J375" s="7">
        <v>21</v>
      </c>
      <c r="K375" s="18">
        <v>35</v>
      </c>
      <c r="L375" s="15">
        <v>0.18</v>
      </c>
      <c r="M375" s="18">
        <v>1</v>
      </c>
      <c r="N375" s="15">
        <v>1</v>
      </c>
      <c r="O375" s="20">
        <v>22.31</v>
      </c>
      <c r="P375" s="18">
        <v>22</v>
      </c>
      <c r="Q375" s="38"/>
      <c r="R375" s="18"/>
      <c r="S375" s="15">
        <v>73</v>
      </c>
      <c r="T375" s="21">
        <v>10.4</v>
      </c>
      <c r="U375" s="75">
        <v>1.8</v>
      </c>
      <c r="V375" s="15">
        <v>2</v>
      </c>
      <c r="W375" s="21">
        <v>20</v>
      </c>
      <c r="X375" s="21">
        <v>17</v>
      </c>
    </row>
    <row r="376" spans="1:24" ht="13.5">
      <c r="A376" s="12" t="e">
        <f t="shared" si="11"/>
        <v>#REF!</v>
      </c>
      <c r="B376" s="54" t="s">
        <v>827</v>
      </c>
      <c r="C376" s="1">
        <v>0</v>
      </c>
      <c r="D376" s="15">
        <v>1.5</v>
      </c>
      <c r="E376" s="18">
        <v>17</v>
      </c>
      <c r="F376" s="15">
        <v>1.7</v>
      </c>
      <c r="G376" s="18">
        <v>22.2</v>
      </c>
      <c r="H376" s="15">
        <v>2.5</v>
      </c>
      <c r="I376" s="7">
        <v>10</v>
      </c>
      <c r="J376" s="7">
        <v>21</v>
      </c>
      <c r="K376" s="18">
        <v>35</v>
      </c>
      <c r="L376" s="15">
        <v>0.18</v>
      </c>
      <c r="M376" s="18">
        <v>1</v>
      </c>
      <c r="N376" s="15">
        <v>1</v>
      </c>
      <c r="O376" s="20">
        <v>22.31</v>
      </c>
      <c r="P376" s="18">
        <v>22</v>
      </c>
      <c r="Q376" s="38"/>
      <c r="R376" s="18"/>
      <c r="S376" s="15">
        <v>73</v>
      </c>
      <c r="T376" s="21">
        <v>10.4</v>
      </c>
      <c r="U376" s="21">
        <v>1.8</v>
      </c>
      <c r="V376" s="15">
        <v>2</v>
      </c>
      <c r="W376" s="21">
        <v>20</v>
      </c>
      <c r="X376" s="21">
        <v>17</v>
      </c>
    </row>
    <row r="377" spans="1:25" ht="13.5">
      <c r="A377" s="11" t="e">
        <f t="shared" si="11"/>
        <v>#REF!</v>
      </c>
      <c r="C377" s="1">
        <v>0</v>
      </c>
      <c r="D377" s="15">
        <v>1.5</v>
      </c>
      <c r="E377" s="18">
        <v>17</v>
      </c>
      <c r="F377" s="15">
        <v>1.7</v>
      </c>
      <c r="G377" s="18">
        <v>22.2</v>
      </c>
      <c r="H377" s="15">
        <v>2.5</v>
      </c>
      <c r="I377" s="7">
        <v>10</v>
      </c>
      <c r="J377" s="7">
        <v>21</v>
      </c>
      <c r="K377" s="18">
        <v>35</v>
      </c>
      <c r="L377" s="15">
        <v>0.18</v>
      </c>
      <c r="M377" s="18">
        <v>1</v>
      </c>
      <c r="N377" s="15">
        <v>1</v>
      </c>
      <c r="O377" s="20">
        <v>22.31</v>
      </c>
      <c r="P377" s="18">
        <v>22</v>
      </c>
      <c r="Q377" s="38"/>
      <c r="R377" s="18"/>
      <c r="S377" s="15">
        <v>73</v>
      </c>
      <c r="T377" s="21">
        <v>10</v>
      </c>
      <c r="U377" s="21">
        <v>1.8</v>
      </c>
      <c r="V377" s="15">
        <v>2</v>
      </c>
      <c r="W377" s="21">
        <v>20</v>
      </c>
      <c r="X377" s="21">
        <v>17</v>
      </c>
      <c r="Y377" s="62">
        <v>38540</v>
      </c>
    </row>
    <row r="378" spans="1:24" ht="13.5">
      <c r="A378" s="12" t="e">
        <f t="shared" si="11"/>
        <v>#REF!</v>
      </c>
      <c r="C378" s="1">
        <v>0</v>
      </c>
      <c r="D378" s="15">
        <v>1.5</v>
      </c>
      <c r="E378" s="18">
        <v>17</v>
      </c>
      <c r="F378" s="15">
        <v>1.7</v>
      </c>
      <c r="G378" s="18">
        <v>22.2</v>
      </c>
      <c r="H378" s="15">
        <v>2.5</v>
      </c>
      <c r="I378" s="7">
        <v>10</v>
      </c>
      <c r="J378" s="7">
        <v>21</v>
      </c>
      <c r="K378" s="18">
        <v>35</v>
      </c>
      <c r="L378" s="15">
        <v>0.18</v>
      </c>
      <c r="M378" s="18">
        <v>1</v>
      </c>
      <c r="N378" s="15">
        <v>1</v>
      </c>
      <c r="O378" s="20">
        <v>22.31</v>
      </c>
      <c r="P378" s="18">
        <v>22</v>
      </c>
      <c r="Q378" s="38"/>
      <c r="R378" s="18"/>
      <c r="S378" s="15">
        <v>73</v>
      </c>
      <c r="T378" s="21">
        <v>10</v>
      </c>
      <c r="U378" s="75">
        <v>1.8</v>
      </c>
      <c r="V378" s="15">
        <v>2</v>
      </c>
      <c r="W378" s="21">
        <v>20</v>
      </c>
      <c r="X378" s="21">
        <v>17</v>
      </c>
    </row>
    <row r="379" spans="1:24" ht="13.5">
      <c r="A379" s="12" t="e">
        <f t="shared" si="11"/>
        <v>#REF!</v>
      </c>
      <c r="C379" s="1">
        <v>0</v>
      </c>
      <c r="D379" s="15">
        <v>1.5</v>
      </c>
      <c r="E379" s="18">
        <v>17</v>
      </c>
      <c r="F379" s="15">
        <v>1.7</v>
      </c>
      <c r="G379" s="18">
        <v>22.2</v>
      </c>
      <c r="H379" s="15">
        <v>2.5</v>
      </c>
      <c r="I379" s="7">
        <v>10</v>
      </c>
      <c r="J379" s="7">
        <v>21</v>
      </c>
      <c r="K379" s="18">
        <v>35</v>
      </c>
      <c r="L379" s="15">
        <v>0.18</v>
      </c>
      <c r="M379" s="18">
        <v>1</v>
      </c>
      <c r="N379" s="15">
        <v>1</v>
      </c>
      <c r="O379" s="20">
        <v>22.31</v>
      </c>
      <c r="P379" s="18">
        <v>22</v>
      </c>
      <c r="Q379" s="38"/>
      <c r="R379" s="18"/>
      <c r="S379" s="15">
        <v>73</v>
      </c>
      <c r="T379" s="75">
        <v>10</v>
      </c>
      <c r="U379" s="75">
        <v>1.8</v>
      </c>
      <c r="V379" s="15">
        <v>2</v>
      </c>
      <c r="W379" s="21">
        <v>20</v>
      </c>
      <c r="X379" s="21">
        <v>17</v>
      </c>
    </row>
    <row r="380" spans="1:24" ht="13.5">
      <c r="A380" s="12" t="e">
        <f t="shared" si="11"/>
        <v>#REF!</v>
      </c>
      <c r="C380" s="1">
        <v>0</v>
      </c>
      <c r="D380" s="15">
        <v>1.5</v>
      </c>
      <c r="E380" s="18">
        <v>17</v>
      </c>
      <c r="F380" s="15">
        <v>1.7</v>
      </c>
      <c r="G380" s="18">
        <v>22.2</v>
      </c>
      <c r="H380" s="15">
        <v>2.5</v>
      </c>
      <c r="I380" s="7">
        <v>10</v>
      </c>
      <c r="J380" s="7">
        <v>21</v>
      </c>
      <c r="K380" s="18">
        <v>35</v>
      </c>
      <c r="L380" s="15">
        <v>0.18</v>
      </c>
      <c r="M380" s="18">
        <v>1</v>
      </c>
      <c r="N380" s="15">
        <v>1</v>
      </c>
      <c r="O380" s="20">
        <v>22.31</v>
      </c>
      <c r="P380" s="18">
        <v>22</v>
      </c>
      <c r="Q380" s="38"/>
      <c r="R380" s="18"/>
      <c r="S380" s="15">
        <v>73</v>
      </c>
      <c r="T380" s="21">
        <v>10</v>
      </c>
      <c r="U380" s="75">
        <v>1.8</v>
      </c>
      <c r="V380" s="15">
        <v>2</v>
      </c>
      <c r="W380" s="21">
        <v>20</v>
      </c>
      <c r="X380" s="21">
        <v>17</v>
      </c>
    </row>
    <row r="381" spans="1:24" ht="13.5">
      <c r="A381" s="12" t="e">
        <f t="shared" si="11"/>
        <v>#REF!</v>
      </c>
      <c r="C381" s="1">
        <v>0</v>
      </c>
      <c r="D381" s="15">
        <v>1.5</v>
      </c>
      <c r="E381" s="18">
        <v>17</v>
      </c>
      <c r="F381" s="15">
        <v>1.7</v>
      </c>
      <c r="G381" s="18">
        <v>22.2</v>
      </c>
      <c r="H381" s="15">
        <v>2.5</v>
      </c>
      <c r="I381" s="7">
        <v>10</v>
      </c>
      <c r="J381" s="7">
        <v>21</v>
      </c>
      <c r="K381" s="18">
        <v>35</v>
      </c>
      <c r="L381" s="15">
        <v>0.18</v>
      </c>
      <c r="M381" s="18">
        <v>1</v>
      </c>
      <c r="N381" s="15">
        <v>1</v>
      </c>
      <c r="O381" s="20">
        <v>22.31</v>
      </c>
      <c r="P381" s="18">
        <v>22</v>
      </c>
      <c r="Q381" s="38"/>
      <c r="R381" s="18"/>
      <c r="S381" s="15">
        <v>73</v>
      </c>
      <c r="T381" s="21">
        <v>10</v>
      </c>
      <c r="U381" s="75">
        <v>1.8</v>
      </c>
      <c r="V381" s="15">
        <v>2</v>
      </c>
      <c r="W381" s="21">
        <v>20</v>
      </c>
      <c r="X381" s="21">
        <v>17</v>
      </c>
    </row>
    <row r="382" spans="1:24" ht="13.5">
      <c r="A382" s="12" t="e">
        <f t="shared" si="11"/>
        <v>#REF!</v>
      </c>
      <c r="C382" s="1">
        <v>0</v>
      </c>
      <c r="D382" s="15">
        <v>1.5</v>
      </c>
      <c r="E382" s="18">
        <v>17</v>
      </c>
      <c r="F382" s="15">
        <v>1.7</v>
      </c>
      <c r="G382" s="18">
        <v>22.2</v>
      </c>
      <c r="H382" s="15">
        <v>2.5</v>
      </c>
      <c r="I382" s="7">
        <v>10</v>
      </c>
      <c r="J382" s="7">
        <v>21</v>
      </c>
      <c r="K382" s="18">
        <v>34.3</v>
      </c>
      <c r="L382" s="15">
        <v>0.18</v>
      </c>
      <c r="M382" s="18">
        <v>1</v>
      </c>
      <c r="N382" s="14">
        <v>1</v>
      </c>
      <c r="O382" s="20">
        <v>22.31</v>
      </c>
      <c r="P382" s="18">
        <v>22</v>
      </c>
      <c r="Q382" s="38"/>
      <c r="R382" s="18"/>
      <c r="S382" s="15">
        <v>73</v>
      </c>
      <c r="T382" s="21">
        <v>10</v>
      </c>
      <c r="U382" s="75">
        <v>1.8</v>
      </c>
      <c r="V382" s="15">
        <v>2</v>
      </c>
      <c r="W382" s="21">
        <v>20</v>
      </c>
      <c r="X382" s="21">
        <v>17</v>
      </c>
    </row>
    <row r="383" spans="1:24" ht="13.5">
      <c r="A383" s="12" t="e">
        <f t="shared" si="11"/>
        <v>#REF!</v>
      </c>
      <c r="C383" s="1">
        <v>0</v>
      </c>
      <c r="D383" s="15">
        <v>1.5</v>
      </c>
      <c r="E383" s="18">
        <v>17</v>
      </c>
      <c r="F383" s="15">
        <v>1.7</v>
      </c>
      <c r="G383" s="18">
        <v>22.2</v>
      </c>
      <c r="H383" s="15">
        <v>2.5</v>
      </c>
      <c r="I383" s="7">
        <v>10</v>
      </c>
      <c r="J383" s="7">
        <v>21</v>
      </c>
      <c r="K383" s="18">
        <v>34.3</v>
      </c>
      <c r="L383" s="15">
        <v>0.18</v>
      </c>
      <c r="M383" s="18">
        <v>1</v>
      </c>
      <c r="N383" s="14">
        <v>1</v>
      </c>
      <c r="O383" s="20">
        <v>22.31</v>
      </c>
      <c r="P383" s="18">
        <v>22</v>
      </c>
      <c r="Q383" s="38"/>
      <c r="R383" s="18"/>
      <c r="S383" s="15">
        <v>73</v>
      </c>
      <c r="T383" s="21">
        <v>10</v>
      </c>
      <c r="U383" s="75">
        <v>1.8</v>
      </c>
      <c r="V383" s="15">
        <v>2</v>
      </c>
      <c r="W383" s="21">
        <v>30</v>
      </c>
      <c r="X383" s="21">
        <v>17</v>
      </c>
    </row>
    <row r="384" spans="1:24" ht="13.5">
      <c r="A384" s="12" t="e">
        <f t="shared" si="11"/>
        <v>#REF!</v>
      </c>
      <c r="C384" s="1">
        <v>38</v>
      </c>
      <c r="D384" s="15">
        <v>1.5</v>
      </c>
      <c r="E384" s="18">
        <v>17</v>
      </c>
      <c r="F384" s="15">
        <v>1.7</v>
      </c>
      <c r="G384" s="18">
        <v>22.2</v>
      </c>
      <c r="H384" s="15">
        <v>2.5</v>
      </c>
      <c r="I384" s="7">
        <v>10</v>
      </c>
      <c r="J384" s="7">
        <v>21</v>
      </c>
      <c r="K384" s="18">
        <v>35</v>
      </c>
      <c r="L384" s="15">
        <v>0.18</v>
      </c>
      <c r="M384" s="18">
        <v>1</v>
      </c>
      <c r="N384" s="14">
        <v>1</v>
      </c>
      <c r="O384" s="20">
        <v>22.31</v>
      </c>
      <c r="P384" s="18">
        <v>22</v>
      </c>
      <c r="Q384" s="38"/>
      <c r="R384" s="18"/>
      <c r="S384" s="15">
        <v>73</v>
      </c>
      <c r="T384" s="21">
        <v>10</v>
      </c>
      <c r="U384" s="21">
        <v>1.8</v>
      </c>
      <c r="V384" s="15">
        <v>2</v>
      </c>
      <c r="W384" s="21">
        <v>20</v>
      </c>
      <c r="X384" s="21">
        <v>17</v>
      </c>
    </row>
    <row r="385" spans="1:24" ht="13.5">
      <c r="A385" s="12" t="e">
        <f t="shared" si="11"/>
        <v>#REF!</v>
      </c>
      <c r="C385" s="1">
        <v>38</v>
      </c>
      <c r="D385" s="15">
        <v>1.5</v>
      </c>
      <c r="E385" s="18">
        <v>17</v>
      </c>
      <c r="F385" s="15">
        <v>1.7</v>
      </c>
      <c r="G385" s="18">
        <v>22.2</v>
      </c>
      <c r="H385" s="15">
        <v>2.5</v>
      </c>
      <c r="I385" s="7">
        <v>10</v>
      </c>
      <c r="J385" s="7">
        <v>21</v>
      </c>
      <c r="K385" s="18">
        <v>35</v>
      </c>
      <c r="L385" s="15">
        <v>0.18</v>
      </c>
      <c r="M385" s="18">
        <v>1</v>
      </c>
      <c r="N385" s="15">
        <v>1</v>
      </c>
      <c r="O385" s="20">
        <v>22.31</v>
      </c>
      <c r="P385" s="18">
        <v>22</v>
      </c>
      <c r="Q385" s="38"/>
      <c r="R385" s="18"/>
      <c r="S385" s="15">
        <v>73</v>
      </c>
      <c r="T385" s="75">
        <v>10.4</v>
      </c>
      <c r="U385" s="75">
        <v>1.8</v>
      </c>
      <c r="V385" s="15">
        <v>2</v>
      </c>
      <c r="W385" s="21">
        <v>20</v>
      </c>
      <c r="X385" s="21">
        <v>17</v>
      </c>
    </row>
    <row r="386" spans="1:24" ht="13.5">
      <c r="A386" s="12" t="e">
        <f t="shared" si="11"/>
        <v>#REF!</v>
      </c>
      <c r="B386" s="54" t="s">
        <v>85</v>
      </c>
      <c r="C386" s="1">
        <v>41</v>
      </c>
      <c r="D386" s="15">
        <v>1.5</v>
      </c>
      <c r="E386" s="18">
        <v>17</v>
      </c>
      <c r="F386" s="15">
        <v>1.7</v>
      </c>
      <c r="G386" s="18">
        <v>22.2</v>
      </c>
      <c r="H386" s="15">
        <v>2.5</v>
      </c>
      <c r="I386" s="7">
        <v>10</v>
      </c>
      <c r="J386" s="7">
        <v>21</v>
      </c>
      <c r="K386" s="18">
        <v>35</v>
      </c>
      <c r="L386" s="15">
        <v>0.18</v>
      </c>
      <c r="M386" s="18">
        <v>1</v>
      </c>
      <c r="N386" s="15">
        <v>1</v>
      </c>
      <c r="O386" s="20">
        <v>22.31</v>
      </c>
      <c r="P386" s="18">
        <v>22</v>
      </c>
      <c r="Q386" s="38"/>
      <c r="R386" s="18"/>
      <c r="S386" s="15">
        <v>73</v>
      </c>
      <c r="T386" s="75">
        <v>10</v>
      </c>
      <c r="U386" s="75">
        <v>1.8</v>
      </c>
      <c r="V386" s="15">
        <v>2</v>
      </c>
      <c r="W386" s="21">
        <v>20</v>
      </c>
      <c r="X386" s="21">
        <v>17</v>
      </c>
    </row>
    <row r="387" spans="1:25" ht="13.5">
      <c r="A387" s="11" t="e">
        <f t="shared" si="11"/>
        <v>#REF!</v>
      </c>
      <c r="C387" s="1">
        <v>41</v>
      </c>
      <c r="D387" s="15">
        <v>1.5</v>
      </c>
      <c r="E387" s="18">
        <v>17</v>
      </c>
      <c r="F387" s="15">
        <v>1.7</v>
      </c>
      <c r="G387" s="18">
        <v>22.2</v>
      </c>
      <c r="H387" s="15">
        <v>2.5</v>
      </c>
      <c r="I387" s="7">
        <v>10</v>
      </c>
      <c r="J387" s="7">
        <v>21</v>
      </c>
      <c r="K387" s="18">
        <v>35</v>
      </c>
      <c r="L387" s="15">
        <v>0.18</v>
      </c>
      <c r="M387" s="18">
        <v>1</v>
      </c>
      <c r="N387" s="15">
        <v>1</v>
      </c>
      <c r="O387" s="20">
        <v>22.31</v>
      </c>
      <c r="P387" s="18">
        <v>22</v>
      </c>
      <c r="Q387" s="38"/>
      <c r="R387" s="18"/>
      <c r="S387" s="15">
        <v>73</v>
      </c>
      <c r="T387" s="22">
        <v>10.4</v>
      </c>
      <c r="U387" s="21">
        <v>1.8</v>
      </c>
      <c r="V387" s="15">
        <v>2</v>
      </c>
      <c r="W387" s="21">
        <v>20</v>
      </c>
      <c r="X387" s="21">
        <v>17</v>
      </c>
      <c r="Y387" s="62">
        <v>38538</v>
      </c>
    </row>
    <row r="388" spans="1:25" ht="13.5">
      <c r="A388" s="11" t="e">
        <f aca="true" t="shared" si="12" ref="A388:A419">A387+1</f>
        <v>#REF!</v>
      </c>
      <c r="C388" s="1">
        <v>41</v>
      </c>
      <c r="D388" s="15">
        <v>1.5</v>
      </c>
      <c r="E388" s="18">
        <v>17</v>
      </c>
      <c r="F388" s="15">
        <v>1.7</v>
      </c>
      <c r="G388" s="18">
        <v>22.2</v>
      </c>
      <c r="H388" s="15">
        <v>2.5</v>
      </c>
      <c r="I388" s="7">
        <v>10</v>
      </c>
      <c r="J388" s="7">
        <v>21</v>
      </c>
      <c r="K388" s="18">
        <v>35</v>
      </c>
      <c r="L388" s="15">
        <v>0.18</v>
      </c>
      <c r="M388" s="18">
        <v>1</v>
      </c>
      <c r="N388" s="15">
        <v>1</v>
      </c>
      <c r="O388" s="20">
        <v>22.31</v>
      </c>
      <c r="P388" s="18">
        <v>22</v>
      </c>
      <c r="Q388" s="38"/>
      <c r="R388" s="18"/>
      <c r="S388" s="15">
        <v>73</v>
      </c>
      <c r="T388" s="21">
        <v>10.4</v>
      </c>
      <c r="U388" s="21">
        <v>1.8</v>
      </c>
      <c r="V388" s="15">
        <v>2</v>
      </c>
      <c r="W388" s="21">
        <v>20</v>
      </c>
      <c r="X388" s="21">
        <v>17</v>
      </c>
      <c r="Y388" s="62">
        <v>38539</v>
      </c>
    </row>
    <row r="389" spans="1:24" ht="13.5">
      <c r="A389" s="12" t="e">
        <f t="shared" si="12"/>
        <v>#REF!</v>
      </c>
      <c r="C389" s="1">
        <v>41</v>
      </c>
      <c r="D389" s="15">
        <v>1.5</v>
      </c>
      <c r="E389" s="18">
        <v>17</v>
      </c>
      <c r="F389" s="15">
        <v>1.7</v>
      </c>
      <c r="G389" s="18">
        <v>22.2</v>
      </c>
      <c r="H389" s="15">
        <v>2.5</v>
      </c>
      <c r="I389" s="7">
        <v>10</v>
      </c>
      <c r="J389" s="7">
        <v>21</v>
      </c>
      <c r="K389" s="18">
        <v>35</v>
      </c>
      <c r="L389" s="15">
        <v>0.18</v>
      </c>
      <c r="M389" s="18">
        <v>1</v>
      </c>
      <c r="N389" s="15">
        <v>1</v>
      </c>
      <c r="O389" s="20">
        <v>22.31</v>
      </c>
      <c r="P389" s="18">
        <v>22</v>
      </c>
      <c r="Q389" s="38"/>
      <c r="R389" s="18"/>
      <c r="S389" s="15">
        <v>73</v>
      </c>
      <c r="T389" s="75">
        <v>10.4</v>
      </c>
      <c r="U389" s="75">
        <v>1.8</v>
      </c>
      <c r="V389" s="15">
        <v>2</v>
      </c>
      <c r="W389" s="21">
        <v>20</v>
      </c>
      <c r="X389" s="75">
        <v>17</v>
      </c>
    </row>
    <row r="390" spans="1:24" ht="13.5">
      <c r="A390" s="12" t="e">
        <f t="shared" si="12"/>
        <v>#REF!</v>
      </c>
      <c r="C390" s="1">
        <v>41</v>
      </c>
      <c r="D390" s="15">
        <v>1.5</v>
      </c>
      <c r="E390" s="18">
        <v>17</v>
      </c>
      <c r="F390" s="15">
        <v>1.7</v>
      </c>
      <c r="G390" s="18">
        <v>22.2</v>
      </c>
      <c r="H390" s="15">
        <v>2.5</v>
      </c>
      <c r="I390" s="7">
        <v>10</v>
      </c>
      <c r="J390" s="7">
        <v>21</v>
      </c>
      <c r="K390" s="18">
        <v>35</v>
      </c>
      <c r="L390" s="15">
        <v>0.18</v>
      </c>
      <c r="M390" s="18">
        <v>1</v>
      </c>
      <c r="N390" s="15">
        <v>1</v>
      </c>
      <c r="O390" s="20">
        <v>22.31</v>
      </c>
      <c r="P390" s="18">
        <v>22</v>
      </c>
      <c r="Q390" s="38"/>
      <c r="R390" s="18"/>
      <c r="S390" s="15">
        <v>73</v>
      </c>
      <c r="T390" s="21">
        <v>10.4</v>
      </c>
      <c r="U390" s="21">
        <v>1.8</v>
      </c>
      <c r="V390" s="15">
        <v>2</v>
      </c>
      <c r="W390" s="21">
        <v>20</v>
      </c>
      <c r="X390" s="21">
        <v>17</v>
      </c>
    </row>
    <row r="391" spans="1:24" ht="13.5">
      <c r="A391" s="12" t="e">
        <f t="shared" si="12"/>
        <v>#REF!</v>
      </c>
      <c r="C391" s="1">
        <v>41</v>
      </c>
      <c r="D391" s="15">
        <v>1.5</v>
      </c>
      <c r="E391" s="18">
        <v>17</v>
      </c>
      <c r="F391" s="15">
        <v>1.7</v>
      </c>
      <c r="G391" s="18">
        <v>22.2</v>
      </c>
      <c r="H391" s="15">
        <v>2.5</v>
      </c>
      <c r="I391" s="7">
        <v>10</v>
      </c>
      <c r="J391" s="7">
        <v>21</v>
      </c>
      <c r="K391" s="18">
        <v>35</v>
      </c>
      <c r="L391" s="15">
        <v>0.18</v>
      </c>
      <c r="M391" s="18">
        <v>1</v>
      </c>
      <c r="N391" s="15">
        <v>1</v>
      </c>
      <c r="O391" s="20">
        <v>22.31</v>
      </c>
      <c r="P391" s="18">
        <v>22</v>
      </c>
      <c r="Q391" s="38"/>
      <c r="R391" s="18"/>
      <c r="S391" s="15">
        <v>73</v>
      </c>
      <c r="T391" s="21">
        <v>10.4</v>
      </c>
      <c r="U391" s="75">
        <v>1.8</v>
      </c>
      <c r="V391" s="15">
        <v>2</v>
      </c>
      <c r="W391" s="21">
        <v>20</v>
      </c>
      <c r="X391" s="21">
        <v>17</v>
      </c>
    </row>
    <row r="392" spans="1:24" ht="13.5">
      <c r="A392" s="12" t="e">
        <f t="shared" si="12"/>
        <v>#REF!</v>
      </c>
      <c r="C392" s="1">
        <v>41</v>
      </c>
      <c r="D392" s="15">
        <v>1.5</v>
      </c>
      <c r="E392" s="18">
        <v>17</v>
      </c>
      <c r="F392" s="15">
        <v>1.7</v>
      </c>
      <c r="G392" s="18">
        <v>22.2</v>
      </c>
      <c r="H392" s="15">
        <v>2.5</v>
      </c>
      <c r="I392" s="7">
        <v>10</v>
      </c>
      <c r="J392" s="7">
        <v>21</v>
      </c>
      <c r="K392" s="18">
        <v>35</v>
      </c>
      <c r="L392" s="15">
        <v>0.18</v>
      </c>
      <c r="M392" s="18">
        <v>1</v>
      </c>
      <c r="N392" s="15">
        <v>1</v>
      </c>
      <c r="O392" s="20">
        <v>22.31</v>
      </c>
      <c r="P392" s="18">
        <v>22</v>
      </c>
      <c r="Q392" s="38"/>
      <c r="R392" s="18"/>
      <c r="S392" s="15">
        <v>73</v>
      </c>
      <c r="T392" s="21">
        <v>10.4</v>
      </c>
      <c r="U392" s="75">
        <v>1.8</v>
      </c>
      <c r="V392" s="15">
        <v>2</v>
      </c>
      <c r="W392" s="21">
        <v>20</v>
      </c>
      <c r="X392" s="21">
        <v>17</v>
      </c>
    </row>
    <row r="393" spans="1:24" ht="13.5">
      <c r="A393" s="12" t="e">
        <f t="shared" si="12"/>
        <v>#REF!</v>
      </c>
      <c r="C393" s="1">
        <v>42</v>
      </c>
      <c r="D393" s="15">
        <v>1.5</v>
      </c>
      <c r="E393" s="18">
        <v>17</v>
      </c>
      <c r="F393" s="15">
        <v>1.7</v>
      </c>
      <c r="G393" s="18">
        <v>22.2</v>
      </c>
      <c r="H393" s="15">
        <v>2.5</v>
      </c>
      <c r="I393" s="7">
        <v>10</v>
      </c>
      <c r="J393" s="7">
        <v>21</v>
      </c>
      <c r="K393" s="18">
        <v>35</v>
      </c>
      <c r="L393" s="15">
        <v>0.18</v>
      </c>
      <c r="M393" s="18">
        <v>1</v>
      </c>
      <c r="N393" s="15">
        <v>1</v>
      </c>
      <c r="O393" s="20">
        <v>22.31</v>
      </c>
      <c r="P393" s="18">
        <v>22</v>
      </c>
      <c r="Q393" s="38"/>
      <c r="R393" s="18"/>
      <c r="S393" s="15">
        <v>73</v>
      </c>
      <c r="T393" s="21">
        <v>10.4</v>
      </c>
      <c r="U393" s="21">
        <v>1.8</v>
      </c>
      <c r="V393" s="15">
        <v>2</v>
      </c>
      <c r="W393" s="21">
        <v>20</v>
      </c>
      <c r="X393" s="75">
        <v>17</v>
      </c>
    </row>
    <row r="394" spans="1:24" ht="13.5">
      <c r="A394" s="12" t="e">
        <f t="shared" si="12"/>
        <v>#REF!</v>
      </c>
      <c r="C394" s="1">
        <v>42</v>
      </c>
      <c r="D394" s="15">
        <v>1.5</v>
      </c>
      <c r="E394" s="18">
        <v>17</v>
      </c>
      <c r="F394" s="15">
        <v>1.7</v>
      </c>
      <c r="G394" s="18">
        <v>22.2</v>
      </c>
      <c r="H394" s="15">
        <v>2.5</v>
      </c>
      <c r="I394" s="7">
        <v>10</v>
      </c>
      <c r="J394" s="7">
        <v>21</v>
      </c>
      <c r="K394" s="18">
        <v>35</v>
      </c>
      <c r="L394" s="15">
        <v>0.18</v>
      </c>
      <c r="M394" s="18">
        <v>1</v>
      </c>
      <c r="N394" s="15">
        <v>1</v>
      </c>
      <c r="O394" s="20">
        <v>22.31</v>
      </c>
      <c r="P394" s="18">
        <v>22</v>
      </c>
      <c r="Q394" s="38"/>
      <c r="R394" s="18"/>
      <c r="S394" s="15">
        <v>73</v>
      </c>
      <c r="T394" s="21">
        <v>10.4</v>
      </c>
      <c r="U394" s="75">
        <v>1.8</v>
      </c>
      <c r="V394" s="15">
        <v>2</v>
      </c>
      <c r="W394" s="21">
        <v>20</v>
      </c>
      <c r="X394" s="21">
        <v>17</v>
      </c>
    </row>
    <row r="395" spans="1:24" ht="13.5">
      <c r="A395" s="12" t="e">
        <f t="shared" si="12"/>
        <v>#REF!</v>
      </c>
      <c r="C395" s="1">
        <v>42</v>
      </c>
      <c r="D395" s="15">
        <v>1.5</v>
      </c>
      <c r="E395" s="18">
        <v>17</v>
      </c>
      <c r="F395" s="15">
        <v>1.7</v>
      </c>
      <c r="G395" s="18">
        <v>22.2</v>
      </c>
      <c r="H395" s="15">
        <v>2.5</v>
      </c>
      <c r="I395" s="7">
        <v>10</v>
      </c>
      <c r="J395" s="7">
        <v>21</v>
      </c>
      <c r="K395" s="18">
        <v>35</v>
      </c>
      <c r="L395" s="15">
        <v>0.18</v>
      </c>
      <c r="M395" s="18">
        <v>1</v>
      </c>
      <c r="N395" s="15">
        <v>1</v>
      </c>
      <c r="O395" s="20">
        <v>22.31</v>
      </c>
      <c r="P395" s="18">
        <v>22</v>
      </c>
      <c r="Q395" s="38"/>
      <c r="R395" s="18"/>
      <c r="S395" s="15">
        <v>73</v>
      </c>
      <c r="T395" s="21">
        <v>10.4</v>
      </c>
      <c r="U395" s="75">
        <v>1.8</v>
      </c>
      <c r="V395" s="15">
        <v>2</v>
      </c>
      <c r="W395" s="21">
        <v>20</v>
      </c>
      <c r="X395" s="21">
        <v>17</v>
      </c>
    </row>
    <row r="396" spans="1:24" ht="13.5">
      <c r="A396" s="12" t="e">
        <f t="shared" si="12"/>
        <v>#REF!</v>
      </c>
      <c r="C396" s="1">
        <v>43</v>
      </c>
      <c r="D396" s="15">
        <v>1.5</v>
      </c>
      <c r="E396" s="18">
        <v>17</v>
      </c>
      <c r="F396" s="15">
        <v>1.7</v>
      </c>
      <c r="G396" s="18">
        <v>22.2</v>
      </c>
      <c r="H396" s="15">
        <v>2.5</v>
      </c>
      <c r="I396" s="7">
        <v>10</v>
      </c>
      <c r="J396" s="7">
        <v>21</v>
      </c>
      <c r="K396" s="18">
        <v>35</v>
      </c>
      <c r="L396" s="15">
        <v>0.18</v>
      </c>
      <c r="M396" s="18">
        <v>1</v>
      </c>
      <c r="N396" s="15">
        <v>1</v>
      </c>
      <c r="O396" s="20">
        <v>22.31</v>
      </c>
      <c r="P396" s="18">
        <v>22</v>
      </c>
      <c r="Q396" s="38"/>
      <c r="R396" s="18"/>
      <c r="S396" s="15">
        <v>73</v>
      </c>
      <c r="T396" s="21">
        <v>10.4</v>
      </c>
      <c r="U396" s="21">
        <v>1.8</v>
      </c>
      <c r="V396" s="15">
        <v>2</v>
      </c>
      <c r="W396" s="21">
        <v>20</v>
      </c>
      <c r="X396" s="21">
        <v>17</v>
      </c>
    </row>
    <row r="397" spans="1:24" ht="13.5">
      <c r="A397" s="12" t="e">
        <f t="shared" si="12"/>
        <v>#REF!</v>
      </c>
      <c r="C397" s="1">
        <v>43</v>
      </c>
      <c r="D397" s="15">
        <v>1.5</v>
      </c>
      <c r="E397" s="18">
        <v>17</v>
      </c>
      <c r="F397" s="15">
        <v>1.7</v>
      </c>
      <c r="G397" s="18">
        <v>22.2</v>
      </c>
      <c r="H397" s="15">
        <v>2.5</v>
      </c>
      <c r="I397" s="7">
        <v>10</v>
      </c>
      <c r="J397" s="7">
        <v>21</v>
      </c>
      <c r="K397" s="18">
        <v>35</v>
      </c>
      <c r="L397" s="15">
        <v>0.18</v>
      </c>
      <c r="M397" s="18">
        <v>1</v>
      </c>
      <c r="N397" s="15">
        <v>1</v>
      </c>
      <c r="O397" s="20">
        <v>22.31</v>
      </c>
      <c r="P397" s="18">
        <v>22</v>
      </c>
      <c r="Q397" s="38"/>
      <c r="R397" s="18"/>
      <c r="S397" s="15">
        <v>73</v>
      </c>
      <c r="T397" s="75">
        <v>10.4</v>
      </c>
      <c r="U397" s="75">
        <v>1.8</v>
      </c>
      <c r="V397" s="15">
        <v>2</v>
      </c>
      <c r="W397" s="21">
        <v>20</v>
      </c>
      <c r="X397" s="21">
        <v>17</v>
      </c>
    </row>
    <row r="398" spans="1:24" ht="13.5">
      <c r="A398" s="12" t="e">
        <f t="shared" si="12"/>
        <v>#REF!</v>
      </c>
      <c r="C398" s="1">
        <v>43</v>
      </c>
      <c r="D398" s="15">
        <v>1.5</v>
      </c>
      <c r="E398" s="18">
        <v>17</v>
      </c>
      <c r="F398" s="15">
        <v>1.7</v>
      </c>
      <c r="G398" s="18">
        <v>22.2</v>
      </c>
      <c r="H398" s="15">
        <v>2.5</v>
      </c>
      <c r="I398" s="7">
        <v>10</v>
      </c>
      <c r="J398" s="7">
        <v>21</v>
      </c>
      <c r="K398" s="18">
        <v>35</v>
      </c>
      <c r="L398" s="15">
        <v>0.18</v>
      </c>
      <c r="M398" s="18">
        <v>1</v>
      </c>
      <c r="N398" s="15">
        <v>1</v>
      </c>
      <c r="O398" s="20">
        <v>22.31</v>
      </c>
      <c r="P398" s="18">
        <v>22</v>
      </c>
      <c r="Q398" s="38"/>
      <c r="R398" s="18"/>
      <c r="S398" s="15">
        <v>73</v>
      </c>
      <c r="T398" s="21">
        <v>10.4</v>
      </c>
      <c r="U398" s="21">
        <v>1.8</v>
      </c>
      <c r="V398" s="15">
        <v>2</v>
      </c>
      <c r="W398" s="21">
        <v>20</v>
      </c>
      <c r="X398" s="21">
        <v>17</v>
      </c>
    </row>
    <row r="399" spans="1:24" ht="13.5">
      <c r="A399" s="12" t="e">
        <f t="shared" si="12"/>
        <v>#REF!</v>
      </c>
      <c r="C399" s="1">
        <v>44</v>
      </c>
      <c r="D399" s="15">
        <v>1.5</v>
      </c>
      <c r="E399" s="18">
        <v>17</v>
      </c>
      <c r="F399" s="15">
        <v>1.7</v>
      </c>
      <c r="G399" s="18">
        <v>22.2</v>
      </c>
      <c r="H399" s="15">
        <v>2.5</v>
      </c>
      <c r="I399" s="7">
        <v>10</v>
      </c>
      <c r="J399" s="7">
        <v>21</v>
      </c>
      <c r="K399" s="18">
        <v>35</v>
      </c>
      <c r="L399" s="15">
        <v>0.18</v>
      </c>
      <c r="M399" s="18">
        <v>1</v>
      </c>
      <c r="N399" s="14">
        <v>1</v>
      </c>
      <c r="O399" s="20">
        <v>22.31</v>
      </c>
      <c r="P399" s="18">
        <v>22</v>
      </c>
      <c r="Q399" s="38"/>
      <c r="R399" s="18"/>
      <c r="S399" s="15">
        <v>73</v>
      </c>
      <c r="T399" s="21">
        <v>10.4</v>
      </c>
      <c r="U399" s="21">
        <v>1.8</v>
      </c>
      <c r="V399" s="15">
        <v>2</v>
      </c>
      <c r="W399" s="21">
        <v>20</v>
      </c>
      <c r="X399" s="21">
        <v>17</v>
      </c>
    </row>
    <row r="400" spans="1:24" ht="13.5">
      <c r="A400" s="12" t="e">
        <f t="shared" si="12"/>
        <v>#REF!</v>
      </c>
      <c r="C400" s="1">
        <v>44</v>
      </c>
      <c r="D400" s="15">
        <v>1.5</v>
      </c>
      <c r="E400" s="18">
        <v>17</v>
      </c>
      <c r="F400" s="15">
        <v>1.7</v>
      </c>
      <c r="G400" s="18">
        <v>22.2</v>
      </c>
      <c r="H400" s="15">
        <v>2.5</v>
      </c>
      <c r="I400" s="7">
        <v>10</v>
      </c>
      <c r="J400" s="7">
        <v>21</v>
      </c>
      <c r="K400" s="18">
        <v>35</v>
      </c>
      <c r="L400" s="15">
        <v>0.18</v>
      </c>
      <c r="M400" s="18">
        <v>1</v>
      </c>
      <c r="N400" s="15">
        <v>1</v>
      </c>
      <c r="O400" s="20">
        <v>22.31</v>
      </c>
      <c r="P400" s="18">
        <v>22</v>
      </c>
      <c r="Q400" s="38"/>
      <c r="R400" s="18"/>
      <c r="S400" s="15">
        <v>73</v>
      </c>
      <c r="T400" s="21">
        <v>10.4</v>
      </c>
      <c r="U400" s="75">
        <v>1.8</v>
      </c>
      <c r="V400" s="15">
        <v>2</v>
      </c>
      <c r="W400" s="21">
        <v>20</v>
      </c>
      <c r="X400" s="21">
        <v>17</v>
      </c>
    </row>
    <row r="401" spans="1:24" ht="13.5">
      <c r="A401" s="12" t="e">
        <f t="shared" si="12"/>
        <v>#REF!</v>
      </c>
      <c r="C401" s="1">
        <v>44.2</v>
      </c>
      <c r="D401" s="15">
        <v>1.5</v>
      </c>
      <c r="E401" s="18">
        <v>17</v>
      </c>
      <c r="F401" s="15">
        <v>1.7</v>
      </c>
      <c r="G401" s="18">
        <v>22.2</v>
      </c>
      <c r="H401" s="15">
        <v>2.5</v>
      </c>
      <c r="I401" s="7">
        <v>10</v>
      </c>
      <c r="J401" s="7">
        <v>21</v>
      </c>
      <c r="K401" s="18">
        <v>35</v>
      </c>
      <c r="L401" s="15">
        <v>0.18</v>
      </c>
      <c r="M401" s="18">
        <v>1</v>
      </c>
      <c r="N401" s="15">
        <v>1</v>
      </c>
      <c r="O401" s="20">
        <v>22.31</v>
      </c>
      <c r="P401" s="18">
        <v>22</v>
      </c>
      <c r="Q401" s="38"/>
      <c r="R401" s="18"/>
      <c r="S401" s="15">
        <v>73</v>
      </c>
      <c r="T401" s="21">
        <v>10.4</v>
      </c>
      <c r="U401" s="75">
        <v>1.8</v>
      </c>
      <c r="V401" s="15">
        <v>2</v>
      </c>
      <c r="W401" s="21">
        <v>20</v>
      </c>
      <c r="X401" s="21">
        <v>17</v>
      </c>
    </row>
    <row r="402" spans="1:24" ht="13.5">
      <c r="A402" s="12" t="e">
        <f t="shared" si="12"/>
        <v>#REF!</v>
      </c>
      <c r="H402" s="15">
        <v>2.5</v>
      </c>
      <c r="I402" s="7">
        <v>10</v>
      </c>
      <c r="J402" s="7">
        <v>21</v>
      </c>
      <c r="K402" s="18">
        <v>35</v>
      </c>
      <c r="L402" s="15">
        <v>0.18</v>
      </c>
      <c r="M402" s="18">
        <v>1</v>
      </c>
      <c r="N402" s="15">
        <v>1</v>
      </c>
      <c r="O402" s="20">
        <v>22.31</v>
      </c>
      <c r="P402" s="18">
        <v>22</v>
      </c>
      <c r="Q402" s="38"/>
      <c r="R402" s="18"/>
      <c r="T402" s="9"/>
      <c r="X402" s="9"/>
    </row>
    <row r="403" spans="1:24" ht="13.5">
      <c r="A403" s="12" t="e">
        <f t="shared" si="12"/>
        <v>#REF!</v>
      </c>
      <c r="B403" s="54" t="s">
        <v>827</v>
      </c>
      <c r="D403" s="15">
        <v>1.5</v>
      </c>
      <c r="E403" s="18">
        <v>17</v>
      </c>
      <c r="F403" s="15">
        <v>1.7</v>
      </c>
      <c r="G403" s="18">
        <v>22.2</v>
      </c>
      <c r="H403" s="15">
        <v>2.5</v>
      </c>
      <c r="I403" s="7">
        <v>10</v>
      </c>
      <c r="J403" s="7">
        <v>21</v>
      </c>
      <c r="K403" s="18">
        <v>35</v>
      </c>
      <c r="L403" s="15">
        <v>0.18</v>
      </c>
      <c r="M403" s="18">
        <v>1</v>
      </c>
      <c r="N403" s="15">
        <v>1</v>
      </c>
      <c r="O403" s="20">
        <v>22.31</v>
      </c>
      <c r="P403" s="18">
        <v>22</v>
      </c>
      <c r="Q403" s="38"/>
      <c r="R403" s="18"/>
      <c r="S403" s="15"/>
      <c r="T403" s="21"/>
      <c r="U403" s="21"/>
      <c r="V403" s="15"/>
      <c r="W403" s="21"/>
      <c r="X403" s="21"/>
    </row>
    <row r="404" spans="1:18" ht="13.5">
      <c r="A404" s="12" t="e">
        <f t="shared" si="12"/>
        <v>#REF!</v>
      </c>
      <c r="D404" s="15">
        <v>1.5</v>
      </c>
      <c r="E404" s="18">
        <v>17</v>
      </c>
      <c r="F404" s="15">
        <v>1.7</v>
      </c>
      <c r="G404" s="18">
        <v>22.2</v>
      </c>
      <c r="H404" s="15"/>
      <c r="K404" s="18"/>
      <c r="L404" s="15">
        <v>0.18</v>
      </c>
      <c r="M404" s="18">
        <v>1</v>
      </c>
      <c r="N404" s="15">
        <v>1</v>
      </c>
      <c r="O404" s="20">
        <v>22.31</v>
      </c>
      <c r="P404" s="18">
        <v>22</v>
      </c>
      <c r="Q404" s="38"/>
      <c r="R404" s="18"/>
    </row>
    <row r="405" spans="1:21" ht="13.5">
      <c r="A405" s="12" t="e">
        <f t="shared" si="12"/>
        <v>#REF!</v>
      </c>
      <c r="L405" s="15">
        <v>0.18</v>
      </c>
      <c r="M405" s="18">
        <v>1</v>
      </c>
      <c r="N405" s="15">
        <v>1</v>
      </c>
      <c r="O405" s="20">
        <v>22.31</v>
      </c>
      <c r="P405" s="18">
        <v>22</v>
      </c>
      <c r="Q405" s="38"/>
      <c r="R405" s="18"/>
      <c r="T405" s="9"/>
      <c r="U405" s="9"/>
    </row>
    <row r="406" spans="1:18" ht="13.5">
      <c r="A406" s="12" t="e">
        <f t="shared" si="12"/>
        <v>#REF!</v>
      </c>
      <c r="D406" s="15">
        <v>1.5</v>
      </c>
      <c r="E406" s="18">
        <v>17</v>
      </c>
      <c r="F406" s="15">
        <v>1.7</v>
      </c>
      <c r="G406" s="18">
        <v>22.2</v>
      </c>
      <c r="L406" s="2">
        <v>0.18</v>
      </c>
      <c r="M406" s="18">
        <v>1</v>
      </c>
      <c r="N406" s="15">
        <v>1</v>
      </c>
      <c r="O406" s="20">
        <v>22.31</v>
      </c>
      <c r="P406" s="18">
        <v>22</v>
      </c>
      <c r="Q406" s="38"/>
      <c r="R406" s="18"/>
    </row>
    <row r="407" spans="1:18" ht="13.5">
      <c r="A407" s="12" t="e">
        <f t="shared" si="12"/>
        <v>#REF!</v>
      </c>
      <c r="D407" s="15">
        <v>1.5</v>
      </c>
      <c r="E407" s="18">
        <v>17</v>
      </c>
      <c r="F407" s="15">
        <v>1.7</v>
      </c>
      <c r="G407" s="18">
        <v>22.2</v>
      </c>
      <c r="L407" s="15">
        <v>0.18</v>
      </c>
      <c r="M407" s="7">
        <v>1</v>
      </c>
      <c r="N407" s="15">
        <v>1</v>
      </c>
      <c r="O407" s="20">
        <v>22.31</v>
      </c>
      <c r="P407" s="18">
        <v>22</v>
      </c>
      <c r="Q407" s="38"/>
      <c r="R407" s="18"/>
    </row>
    <row r="408" spans="1:24" ht="13.5">
      <c r="A408" s="12" t="e">
        <f t="shared" si="12"/>
        <v>#REF!</v>
      </c>
      <c r="C408" s="1">
        <v>32</v>
      </c>
      <c r="D408" s="15">
        <v>1.5</v>
      </c>
      <c r="E408" s="18">
        <v>17</v>
      </c>
      <c r="F408" s="15">
        <v>1.7</v>
      </c>
      <c r="G408" s="18">
        <v>22.2</v>
      </c>
      <c r="H408" s="15">
        <v>2.2</v>
      </c>
      <c r="I408" s="7">
        <v>10</v>
      </c>
      <c r="J408" s="7">
        <v>21</v>
      </c>
      <c r="K408" s="18">
        <v>35</v>
      </c>
      <c r="L408" s="14">
        <v>0.2</v>
      </c>
      <c r="M408" s="18">
        <v>1</v>
      </c>
      <c r="N408" s="15">
        <v>1</v>
      </c>
      <c r="O408" s="20">
        <v>22.31</v>
      </c>
      <c r="P408" s="18">
        <v>22</v>
      </c>
      <c r="Q408" s="38"/>
      <c r="R408" s="18"/>
      <c r="S408" s="15">
        <v>73</v>
      </c>
      <c r="T408" s="21">
        <v>10</v>
      </c>
      <c r="U408" s="21">
        <v>1.8</v>
      </c>
      <c r="V408" s="15">
        <v>2</v>
      </c>
      <c r="W408" s="21">
        <v>20</v>
      </c>
      <c r="X408" s="21">
        <v>17</v>
      </c>
    </row>
    <row r="409" spans="1:24" ht="13.5">
      <c r="A409" s="12" t="e">
        <f t="shared" si="12"/>
        <v>#REF!</v>
      </c>
      <c r="C409" s="1">
        <v>39</v>
      </c>
      <c r="D409" s="15">
        <v>1.5</v>
      </c>
      <c r="E409" s="18">
        <v>17</v>
      </c>
      <c r="F409" s="15">
        <v>1.7</v>
      </c>
      <c r="G409" s="18">
        <v>22.2</v>
      </c>
      <c r="H409" s="14">
        <v>2.4</v>
      </c>
      <c r="I409" s="7">
        <v>10</v>
      </c>
      <c r="J409" s="7">
        <v>21</v>
      </c>
      <c r="K409" s="18">
        <v>35</v>
      </c>
      <c r="L409" s="15">
        <v>0.2</v>
      </c>
      <c r="M409" s="18">
        <v>1</v>
      </c>
      <c r="N409" s="14">
        <v>1</v>
      </c>
      <c r="O409" s="20">
        <v>22.31</v>
      </c>
      <c r="P409" s="18">
        <v>22</v>
      </c>
      <c r="Q409" s="38"/>
      <c r="R409" s="18"/>
      <c r="S409" s="15">
        <v>73</v>
      </c>
      <c r="T409" s="21">
        <v>10</v>
      </c>
      <c r="U409" s="21">
        <v>1.8</v>
      </c>
      <c r="V409" s="15">
        <v>2</v>
      </c>
      <c r="W409" s="21">
        <v>20</v>
      </c>
      <c r="X409" s="21">
        <v>17</v>
      </c>
    </row>
    <row r="410" spans="1:24" ht="13.5">
      <c r="A410" s="12" t="e">
        <f t="shared" si="12"/>
        <v>#REF!</v>
      </c>
      <c r="C410" s="1">
        <v>39</v>
      </c>
      <c r="D410" s="15">
        <v>1.5</v>
      </c>
      <c r="E410" s="18">
        <v>17</v>
      </c>
      <c r="F410" s="15">
        <v>1.7</v>
      </c>
      <c r="G410" s="18">
        <v>22.2</v>
      </c>
      <c r="H410" s="14">
        <v>2.5</v>
      </c>
      <c r="I410" s="7">
        <v>10</v>
      </c>
      <c r="J410" s="7">
        <v>21</v>
      </c>
      <c r="K410" s="18">
        <v>35</v>
      </c>
      <c r="L410" s="14">
        <v>0.22</v>
      </c>
      <c r="M410" s="18">
        <v>1</v>
      </c>
      <c r="N410" s="14">
        <v>1</v>
      </c>
      <c r="O410" s="20">
        <v>22.31</v>
      </c>
      <c r="P410" s="18">
        <v>22</v>
      </c>
      <c r="Q410" s="38"/>
      <c r="R410" s="18"/>
      <c r="S410" s="15">
        <v>73</v>
      </c>
      <c r="T410" s="21">
        <v>10</v>
      </c>
      <c r="U410" s="21">
        <v>1.8</v>
      </c>
      <c r="V410" s="15">
        <v>2</v>
      </c>
      <c r="W410" s="21">
        <v>20</v>
      </c>
      <c r="X410" s="21">
        <v>17</v>
      </c>
    </row>
    <row r="411" spans="1:24" ht="13.5">
      <c r="A411" s="12" t="e">
        <f t="shared" si="12"/>
        <v>#REF!</v>
      </c>
      <c r="C411" s="1">
        <v>15</v>
      </c>
      <c r="D411" s="15">
        <v>2</v>
      </c>
      <c r="E411" s="18">
        <v>8</v>
      </c>
      <c r="F411" s="15">
        <v>2.2</v>
      </c>
      <c r="G411" s="7">
        <v>13.2</v>
      </c>
      <c r="H411" s="15">
        <v>2.1</v>
      </c>
      <c r="I411" s="18">
        <v>0</v>
      </c>
      <c r="J411" s="18">
        <v>10</v>
      </c>
      <c r="K411" s="18">
        <v>22.5</v>
      </c>
      <c r="L411" s="15">
        <v>0.25</v>
      </c>
      <c r="M411" s="18">
        <v>19</v>
      </c>
      <c r="N411" s="14">
        <v>1</v>
      </c>
      <c r="O411" s="20">
        <v>13.21</v>
      </c>
      <c r="P411" s="18">
        <v>12.9</v>
      </c>
      <c r="Q411" s="38">
        <v>0.4</v>
      </c>
      <c r="R411" s="18">
        <v>17</v>
      </c>
      <c r="S411" s="15">
        <v>73</v>
      </c>
      <c r="T411" s="21">
        <v>8.9</v>
      </c>
      <c r="U411" s="12">
        <v>1.4</v>
      </c>
      <c r="V411" s="15">
        <v>3</v>
      </c>
      <c r="W411" s="42">
        <v>8</v>
      </c>
      <c r="X411" s="42">
        <v>8.5</v>
      </c>
    </row>
    <row r="412" spans="1:24" ht="13.5">
      <c r="A412" s="12" t="e">
        <f t="shared" si="12"/>
        <v>#REF!</v>
      </c>
      <c r="C412" s="1">
        <v>0</v>
      </c>
      <c r="D412" s="15">
        <v>1.5</v>
      </c>
      <c r="E412" s="18">
        <v>17</v>
      </c>
      <c r="F412" s="15">
        <v>1.7</v>
      </c>
      <c r="G412" s="18">
        <v>22.2</v>
      </c>
      <c r="H412" s="15">
        <v>2.5</v>
      </c>
      <c r="I412" s="7">
        <v>10</v>
      </c>
      <c r="J412" s="7">
        <v>21</v>
      </c>
      <c r="K412" s="18">
        <v>35</v>
      </c>
      <c r="L412" s="14">
        <v>0.3</v>
      </c>
      <c r="M412" s="18">
        <v>1</v>
      </c>
      <c r="N412" s="15">
        <v>1</v>
      </c>
      <c r="O412" s="20">
        <v>22.31</v>
      </c>
      <c r="P412" s="18">
        <v>22</v>
      </c>
      <c r="Q412" s="38"/>
      <c r="R412" s="18"/>
      <c r="S412" s="15">
        <v>73</v>
      </c>
      <c r="T412" s="21">
        <v>10.4</v>
      </c>
      <c r="U412" s="21">
        <v>1.8</v>
      </c>
      <c r="V412" s="15"/>
      <c r="W412" s="21"/>
      <c r="X412" s="21"/>
    </row>
    <row r="413" spans="1:24" ht="13.5">
      <c r="A413" s="12" t="e">
        <f t="shared" si="12"/>
        <v>#REF!</v>
      </c>
      <c r="C413" s="1">
        <v>32</v>
      </c>
      <c r="D413" s="15">
        <v>1.5</v>
      </c>
      <c r="E413" s="18">
        <v>17</v>
      </c>
      <c r="F413" s="15">
        <v>1.7</v>
      </c>
      <c r="G413" s="18">
        <v>22.2</v>
      </c>
      <c r="H413" s="15">
        <v>2.2</v>
      </c>
      <c r="I413" s="7">
        <v>10</v>
      </c>
      <c r="J413" s="7">
        <v>21</v>
      </c>
      <c r="K413" s="18">
        <v>35</v>
      </c>
      <c r="L413" s="14">
        <v>0.3</v>
      </c>
      <c r="M413" s="18">
        <v>1</v>
      </c>
      <c r="N413" s="15">
        <v>1</v>
      </c>
      <c r="O413" s="20">
        <v>22.31</v>
      </c>
      <c r="P413" s="18">
        <v>22</v>
      </c>
      <c r="Q413" s="38"/>
      <c r="R413" s="18"/>
      <c r="S413" s="15">
        <v>73</v>
      </c>
      <c r="T413" s="21">
        <v>10</v>
      </c>
      <c r="U413" s="21">
        <v>1.8</v>
      </c>
      <c r="V413" s="15">
        <v>2</v>
      </c>
      <c r="W413" s="21">
        <v>20</v>
      </c>
      <c r="X413" s="21">
        <v>17</v>
      </c>
    </row>
    <row r="414" spans="1:24" ht="13.5">
      <c r="A414" s="12" t="e">
        <f t="shared" si="12"/>
        <v>#REF!</v>
      </c>
      <c r="D414" s="15">
        <v>1.4</v>
      </c>
      <c r="E414" s="18">
        <v>14</v>
      </c>
      <c r="F414" s="15">
        <v>1.55</v>
      </c>
      <c r="G414" s="18">
        <v>19.2</v>
      </c>
      <c r="H414" s="15">
        <v>2.4</v>
      </c>
      <c r="I414" s="18">
        <v>10</v>
      </c>
      <c r="J414" s="18">
        <v>21</v>
      </c>
      <c r="K414" s="18">
        <v>34.3</v>
      </c>
      <c r="L414" s="15">
        <v>0.3</v>
      </c>
      <c r="M414" s="18">
        <v>21.5</v>
      </c>
      <c r="N414" s="14">
        <v>1</v>
      </c>
      <c r="O414" s="20">
        <v>23.51</v>
      </c>
      <c r="P414" s="18">
        <v>23.2</v>
      </c>
      <c r="Q414" s="38"/>
      <c r="R414" s="18"/>
      <c r="S414" s="15">
        <v>73</v>
      </c>
      <c r="T414" s="21">
        <v>9.5</v>
      </c>
      <c r="U414" s="21">
        <v>1.8</v>
      </c>
      <c r="V414" s="15">
        <v>4</v>
      </c>
      <c r="W414" s="21">
        <v>30</v>
      </c>
      <c r="X414" s="21">
        <v>14</v>
      </c>
    </row>
    <row r="415" spans="1:24" ht="13.5">
      <c r="A415" s="12" t="e">
        <f t="shared" si="12"/>
        <v>#REF!</v>
      </c>
      <c r="D415" s="15">
        <v>1.4</v>
      </c>
      <c r="E415" s="18">
        <v>14</v>
      </c>
      <c r="F415" s="15">
        <v>1.55</v>
      </c>
      <c r="G415" s="18">
        <v>19.2</v>
      </c>
      <c r="H415" s="15">
        <v>2.4</v>
      </c>
      <c r="I415" s="18">
        <v>10</v>
      </c>
      <c r="J415" s="18">
        <v>21</v>
      </c>
      <c r="K415" s="18">
        <v>34.3</v>
      </c>
      <c r="L415" s="15">
        <v>0.3</v>
      </c>
      <c r="M415" s="18">
        <v>21.5</v>
      </c>
      <c r="N415" s="15">
        <v>1</v>
      </c>
      <c r="O415" s="20">
        <v>23.51</v>
      </c>
      <c r="P415" s="18">
        <v>23.2</v>
      </c>
      <c r="Q415" s="38"/>
      <c r="R415" s="18"/>
      <c r="S415" s="15">
        <v>73</v>
      </c>
      <c r="T415" s="21">
        <v>9.5</v>
      </c>
      <c r="U415" s="75">
        <v>1.8</v>
      </c>
      <c r="V415" s="15">
        <v>4</v>
      </c>
      <c r="W415" s="21">
        <v>30</v>
      </c>
      <c r="X415" s="21">
        <v>14</v>
      </c>
    </row>
    <row r="416" spans="1:25" ht="13.5">
      <c r="A416" s="12" t="e">
        <f t="shared" si="12"/>
        <v>#REF!</v>
      </c>
      <c r="C416" s="1">
        <v>0</v>
      </c>
      <c r="D416" s="15">
        <v>2</v>
      </c>
      <c r="E416" s="18">
        <v>8</v>
      </c>
      <c r="F416" s="15">
        <v>2.2</v>
      </c>
      <c r="G416" s="7">
        <v>13.2</v>
      </c>
      <c r="H416" s="15">
        <v>2.1</v>
      </c>
      <c r="I416" s="18">
        <v>0</v>
      </c>
      <c r="J416" s="18">
        <v>10</v>
      </c>
      <c r="K416" s="18">
        <v>22.5</v>
      </c>
      <c r="L416" s="15">
        <v>0.35</v>
      </c>
      <c r="M416" s="18">
        <v>19</v>
      </c>
      <c r="N416" s="15">
        <v>1</v>
      </c>
      <c r="O416" s="20">
        <v>13.21</v>
      </c>
      <c r="P416" s="18">
        <v>12.9</v>
      </c>
      <c r="Q416" s="38">
        <v>0.4</v>
      </c>
      <c r="R416" s="18">
        <v>17</v>
      </c>
      <c r="S416" s="14">
        <v>73</v>
      </c>
      <c r="T416" s="30">
        <v>6</v>
      </c>
      <c r="U416" s="49">
        <v>2.1</v>
      </c>
      <c r="V416" s="15">
        <v>3</v>
      </c>
      <c r="W416" s="42">
        <v>8</v>
      </c>
      <c r="X416" s="42">
        <v>8.5</v>
      </c>
      <c r="Y416" s="59" t="s">
        <v>645</v>
      </c>
    </row>
    <row r="417" spans="1:25" ht="13.5">
      <c r="A417" s="12" t="e">
        <f t="shared" si="12"/>
        <v>#REF!</v>
      </c>
      <c r="C417" s="1">
        <v>0</v>
      </c>
      <c r="D417" s="15">
        <v>2</v>
      </c>
      <c r="E417" s="18">
        <v>8</v>
      </c>
      <c r="F417" s="15">
        <v>2.2</v>
      </c>
      <c r="G417" s="7">
        <v>13.2</v>
      </c>
      <c r="H417" s="15">
        <v>2.1</v>
      </c>
      <c r="I417" s="18">
        <v>0</v>
      </c>
      <c r="J417" s="18">
        <v>10</v>
      </c>
      <c r="K417" s="18">
        <v>22.5</v>
      </c>
      <c r="L417" s="15">
        <v>0.35</v>
      </c>
      <c r="M417" s="18">
        <v>19</v>
      </c>
      <c r="N417" s="15">
        <v>1</v>
      </c>
      <c r="O417" s="20">
        <v>13.21</v>
      </c>
      <c r="P417" s="18">
        <v>12.9</v>
      </c>
      <c r="Q417" s="38">
        <v>0.4</v>
      </c>
      <c r="R417" s="18">
        <v>17</v>
      </c>
      <c r="S417" s="15">
        <v>73</v>
      </c>
      <c r="T417" s="30">
        <v>6</v>
      </c>
      <c r="U417" s="49">
        <v>2.1</v>
      </c>
      <c r="V417" s="15">
        <v>3</v>
      </c>
      <c r="W417" s="42">
        <v>8</v>
      </c>
      <c r="X417" s="42">
        <v>8.5</v>
      </c>
      <c r="Y417" s="59" t="s">
        <v>726</v>
      </c>
    </row>
    <row r="418" spans="1:25" ht="13.5">
      <c r="A418" s="12" t="e">
        <f t="shared" si="12"/>
        <v>#REF!</v>
      </c>
      <c r="C418" s="1">
        <v>0</v>
      </c>
      <c r="D418" s="15">
        <v>2</v>
      </c>
      <c r="E418" s="18">
        <v>8</v>
      </c>
      <c r="F418" s="15">
        <v>2.2</v>
      </c>
      <c r="G418" s="7">
        <v>13.2</v>
      </c>
      <c r="H418" s="15">
        <v>2.1</v>
      </c>
      <c r="I418" s="18">
        <v>0</v>
      </c>
      <c r="J418" s="18">
        <v>10</v>
      </c>
      <c r="K418" s="18">
        <v>22.5</v>
      </c>
      <c r="L418" s="15">
        <v>0.35</v>
      </c>
      <c r="M418" s="18">
        <v>19</v>
      </c>
      <c r="N418" s="15">
        <v>1</v>
      </c>
      <c r="O418" s="20">
        <v>13.21</v>
      </c>
      <c r="P418" s="18">
        <v>12.9</v>
      </c>
      <c r="Q418" s="38">
        <v>0.4</v>
      </c>
      <c r="R418" s="18">
        <v>17</v>
      </c>
      <c r="S418" s="15">
        <v>73</v>
      </c>
      <c r="T418" s="30">
        <v>6</v>
      </c>
      <c r="U418" s="49">
        <v>2.1</v>
      </c>
      <c r="V418" s="15">
        <v>3</v>
      </c>
      <c r="W418" s="42">
        <v>8</v>
      </c>
      <c r="X418" s="42">
        <v>8.5</v>
      </c>
      <c r="Y418" s="59" t="s">
        <v>603</v>
      </c>
    </row>
    <row r="419" spans="1:25" ht="13.5">
      <c r="A419" s="12" t="e">
        <f t="shared" si="12"/>
        <v>#REF!</v>
      </c>
      <c r="C419" s="1">
        <v>0</v>
      </c>
      <c r="D419" s="15">
        <v>2</v>
      </c>
      <c r="E419" s="18">
        <v>8</v>
      </c>
      <c r="F419" s="15">
        <v>2.2</v>
      </c>
      <c r="G419" s="7">
        <v>13.2</v>
      </c>
      <c r="H419" s="15">
        <v>2.1</v>
      </c>
      <c r="I419" s="18">
        <v>0</v>
      </c>
      <c r="J419" s="18">
        <v>10</v>
      </c>
      <c r="K419" s="18">
        <v>22.5</v>
      </c>
      <c r="L419" s="15">
        <v>0.35</v>
      </c>
      <c r="M419" s="18">
        <v>19</v>
      </c>
      <c r="N419" s="15">
        <v>1</v>
      </c>
      <c r="O419" s="20">
        <v>13.21</v>
      </c>
      <c r="P419" s="18">
        <v>12.9</v>
      </c>
      <c r="Q419" s="38">
        <v>0.4</v>
      </c>
      <c r="R419" s="18">
        <v>17</v>
      </c>
      <c r="S419" s="15">
        <v>73</v>
      </c>
      <c r="T419" s="30">
        <v>6</v>
      </c>
      <c r="U419" s="49">
        <v>2.1</v>
      </c>
      <c r="V419" s="15">
        <v>3</v>
      </c>
      <c r="W419" s="42">
        <v>8</v>
      </c>
      <c r="X419" s="42">
        <v>8.5</v>
      </c>
      <c r="Y419" s="59" t="s">
        <v>603</v>
      </c>
    </row>
    <row r="420" spans="1:25" ht="13.5">
      <c r="A420" s="12" t="e">
        <f aca="true" t="shared" si="13" ref="A420:A451">A419+1</f>
        <v>#REF!</v>
      </c>
      <c r="C420" s="1">
        <v>0</v>
      </c>
      <c r="D420" s="15">
        <v>2</v>
      </c>
      <c r="E420" s="18">
        <v>8</v>
      </c>
      <c r="F420" s="15">
        <v>2.2</v>
      </c>
      <c r="G420" s="7">
        <v>13.2</v>
      </c>
      <c r="H420" s="15">
        <v>2.1</v>
      </c>
      <c r="I420" s="18">
        <v>0</v>
      </c>
      <c r="J420" s="18">
        <v>10</v>
      </c>
      <c r="K420" s="18">
        <v>22.5</v>
      </c>
      <c r="L420" s="15">
        <v>0.35</v>
      </c>
      <c r="M420" s="18">
        <v>19</v>
      </c>
      <c r="N420" s="15">
        <v>1</v>
      </c>
      <c r="O420" s="20">
        <v>13.21</v>
      </c>
      <c r="P420" s="18">
        <v>12.9</v>
      </c>
      <c r="Q420" s="38">
        <v>0.4</v>
      </c>
      <c r="R420" s="18">
        <v>17</v>
      </c>
      <c r="S420" s="15">
        <v>73</v>
      </c>
      <c r="T420" s="81">
        <v>6</v>
      </c>
      <c r="U420" s="49">
        <v>2.1</v>
      </c>
      <c r="V420" s="15">
        <v>3</v>
      </c>
      <c r="W420" s="42">
        <v>8</v>
      </c>
      <c r="X420" s="79">
        <v>8.5</v>
      </c>
      <c r="Y420" s="59" t="s">
        <v>603</v>
      </c>
    </row>
    <row r="421" spans="1:24" ht="13.5">
      <c r="A421" s="12" t="e">
        <f t="shared" si="13"/>
        <v>#REF!</v>
      </c>
      <c r="C421" s="1">
        <v>0</v>
      </c>
      <c r="D421" s="15">
        <v>2</v>
      </c>
      <c r="E421" s="18">
        <v>8</v>
      </c>
      <c r="F421" s="15">
        <v>2.2</v>
      </c>
      <c r="G421" s="7">
        <v>13.2</v>
      </c>
      <c r="H421" s="15">
        <v>2.1</v>
      </c>
      <c r="I421" s="18">
        <v>0</v>
      </c>
      <c r="J421" s="18">
        <v>10</v>
      </c>
      <c r="K421" s="18">
        <v>22.5</v>
      </c>
      <c r="L421" s="15">
        <v>0.35</v>
      </c>
      <c r="M421" s="18">
        <v>19</v>
      </c>
      <c r="N421" s="15">
        <v>1</v>
      </c>
      <c r="O421" s="20">
        <v>13.21</v>
      </c>
      <c r="P421" s="18">
        <v>12.9</v>
      </c>
      <c r="Q421" s="38">
        <v>0.4</v>
      </c>
      <c r="R421" s="18">
        <v>17</v>
      </c>
      <c r="S421" s="15">
        <v>73</v>
      </c>
      <c r="T421" s="30">
        <v>6</v>
      </c>
      <c r="U421" s="49">
        <v>2.1</v>
      </c>
      <c r="V421" s="15">
        <v>3</v>
      </c>
      <c r="W421" s="42">
        <v>8</v>
      </c>
      <c r="X421" s="42">
        <v>8.5</v>
      </c>
    </row>
    <row r="422" spans="1:25" ht="13.5">
      <c r="A422" s="12" t="e">
        <f t="shared" si="13"/>
        <v>#REF!</v>
      </c>
      <c r="C422" s="1">
        <v>0</v>
      </c>
      <c r="D422" s="15">
        <v>2</v>
      </c>
      <c r="E422" s="18">
        <v>8</v>
      </c>
      <c r="F422" s="15">
        <v>2.2</v>
      </c>
      <c r="G422" s="7">
        <v>13.2</v>
      </c>
      <c r="H422" s="15">
        <v>2.1</v>
      </c>
      <c r="I422" s="18">
        <v>0</v>
      </c>
      <c r="J422" s="18">
        <v>10</v>
      </c>
      <c r="K422" s="18">
        <v>22.5</v>
      </c>
      <c r="L422" s="15">
        <v>0.35</v>
      </c>
      <c r="M422" s="18">
        <v>19</v>
      </c>
      <c r="N422" s="15">
        <v>1</v>
      </c>
      <c r="O422" s="20">
        <v>13.21</v>
      </c>
      <c r="P422" s="18">
        <v>12.9</v>
      </c>
      <c r="Q422" s="38">
        <v>0.4</v>
      </c>
      <c r="R422" s="18">
        <v>17</v>
      </c>
      <c r="S422" s="15">
        <v>73</v>
      </c>
      <c r="T422" s="30">
        <v>6</v>
      </c>
      <c r="U422" s="78">
        <v>2.1</v>
      </c>
      <c r="V422" s="15">
        <v>3</v>
      </c>
      <c r="W422" s="42">
        <v>8</v>
      </c>
      <c r="X422" s="42">
        <v>8.5</v>
      </c>
      <c r="Y422" s="59" t="s">
        <v>726</v>
      </c>
    </row>
    <row r="423" spans="1:24" ht="13.5">
      <c r="A423" s="12" t="e">
        <f t="shared" si="13"/>
        <v>#REF!</v>
      </c>
      <c r="C423" s="1">
        <v>0.5</v>
      </c>
      <c r="D423" s="15">
        <v>2</v>
      </c>
      <c r="E423" s="18">
        <v>8</v>
      </c>
      <c r="F423" s="15">
        <v>2.2</v>
      </c>
      <c r="G423" s="7">
        <v>13.2</v>
      </c>
      <c r="H423" s="15">
        <v>2.1</v>
      </c>
      <c r="I423" s="18">
        <v>0</v>
      </c>
      <c r="J423" s="18">
        <v>10</v>
      </c>
      <c r="K423" s="18">
        <v>22.5</v>
      </c>
      <c r="L423" s="15">
        <v>0.35</v>
      </c>
      <c r="M423" s="18">
        <v>19</v>
      </c>
      <c r="N423" s="15">
        <v>1</v>
      </c>
      <c r="O423" s="20">
        <v>13.21</v>
      </c>
      <c r="P423" s="18">
        <v>12.9</v>
      </c>
      <c r="Q423" s="38">
        <v>0.4</v>
      </c>
      <c r="R423" s="18">
        <v>17</v>
      </c>
      <c r="S423" s="2">
        <v>73</v>
      </c>
      <c r="T423" s="21">
        <v>9</v>
      </c>
      <c r="U423" s="21">
        <v>2.4</v>
      </c>
      <c r="V423" s="15">
        <v>3</v>
      </c>
      <c r="W423" s="42">
        <v>8</v>
      </c>
      <c r="X423" s="42">
        <v>8.5</v>
      </c>
    </row>
    <row r="424" spans="1:24" ht="13.5">
      <c r="A424" s="12" t="e">
        <f t="shared" si="13"/>
        <v>#REF!</v>
      </c>
      <c r="C424" s="23">
        <v>6</v>
      </c>
      <c r="D424" s="15">
        <v>2</v>
      </c>
      <c r="E424" s="18">
        <v>8</v>
      </c>
      <c r="F424" s="15">
        <v>2.2</v>
      </c>
      <c r="G424" s="7">
        <v>13.2</v>
      </c>
      <c r="H424" s="15">
        <v>2.1</v>
      </c>
      <c r="I424" s="18">
        <v>0</v>
      </c>
      <c r="J424" s="18">
        <v>10</v>
      </c>
      <c r="K424" s="18">
        <v>22.5</v>
      </c>
      <c r="L424" s="15">
        <v>0.35</v>
      </c>
      <c r="M424" s="18">
        <v>19</v>
      </c>
      <c r="N424" s="15">
        <v>1</v>
      </c>
      <c r="O424" s="20">
        <v>13.21</v>
      </c>
      <c r="P424" s="18">
        <v>12.9</v>
      </c>
      <c r="Q424" s="38">
        <v>0.4</v>
      </c>
      <c r="R424" s="18">
        <v>17</v>
      </c>
      <c r="S424" s="2">
        <v>73</v>
      </c>
      <c r="T424" s="21">
        <v>9</v>
      </c>
      <c r="U424" s="21">
        <v>2.4</v>
      </c>
      <c r="V424" s="15">
        <v>3</v>
      </c>
      <c r="W424" s="42">
        <v>8</v>
      </c>
      <c r="X424" s="42">
        <v>8.5</v>
      </c>
    </row>
    <row r="425" spans="1:24" ht="13.5">
      <c r="A425" s="12" t="e">
        <f t="shared" si="13"/>
        <v>#REF!</v>
      </c>
      <c r="C425" s="1">
        <v>6</v>
      </c>
      <c r="D425" s="15">
        <v>2</v>
      </c>
      <c r="E425" s="18">
        <v>8</v>
      </c>
      <c r="F425" s="15">
        <v>2.2</v>
      </c>
      <c r="G425" s="7">
        <v>13.2</v>
      </c>
      <c r="H425" s="15">
        <v>2.1</v>
      </c>
      <c r="I425" s="18">
        <v>0</v>
      </c>
      <c r="J425" s="18">
        <v>10</v>
      </c>
      <c r="K425" s="18">
        <v>22.5</v>
      </c>
      <c r="L425" s="15">
        <v>0.35</v>
      </c>
      <c r="M425" s="18">
        <v>19</v>
      </c>
      <c r="N425" s="15">
        <v>1</v>
      </c>
      <c r="O425" s="20">
        <v>13.21</v>
      </c>
      <c r="P425" s="18">
        <v>12.9</v>
      </c>
      <c r="Q425" s="38">
        <v>0.4</v>
      </c>
      <c r="R425" s="18">
        <v>17</v>
      </c>
      <c r="S425" s="14">
        <v>80</v>
      </c>
      <c r="T425" s="22">
        <v>6</v>
      </c>
      <c r="U425" s="11">
        <v>2.1</v>
      </c>
      <c r="V425" s="15">
        <v>3</v>
      </c>
      <c r="W425" s="42">
        <v>8</v>
      </c>
      <c r="X425" s="42">
        <v>8.5</v>
      </c>
    </row>
    <row r="426" spans="1:24" ht="13.5">
      <c r="A426" s="12" t="e">
        <f t="shared" si="13"/>
        <v>#REF!</v>
      </c>
      <c r="C426" s="1">
        <v>6</v>
      </c>
      <c r="D426" s="15">
        <v>2</v>
      </c>
      <c r="E426" s="18">
        <v>8</v>
      </c>
      <c r="F426" s="15">
        <v>2.2</v>
      </c>
      <c r="G426" s="7">
        <v>13.2</v>
      </c>
      <c r="H426" s="15">
        <v>2.1</v>
      </c>
      <c r="I426" s="18">
        <v>0</v>
      </c>
      <c r="J426" s="18">
        <v>10</v>
      </c>
      <c r="K426" s="18">
        <v>22.5</v>
      </c>
      <c r="L426" s="15">
        <v>0.35</v>
      </c>
      <c r="M426" s="18">
        <v>19</v>
      </c>
      <c r="N426" s="15">
        <v>1</v>
      </c>
      <c r="O426" s="20">
        <v>13.21</v>
      </c>
      <c r="P426" s="18">
        <v>12.9</v>
      </c>
      <c r="Q426" s="38">
        <v>0.4</v>
      </c>
      <c r="R426" s="18">
        <v>17</v>
      </c>
      <c r="S426" s="27">
        <v>80</v>
      </c>
      <c r="T426" s="81">
        <v>6</v>
      </c>
      <c r="U426" s="49">
        <v>2.1</v>
      </c>
      <c r="V426" s="15">
        <v>3</v>
      </c>
      <c r="W426" s="42">
        <v>8</v>
      </c>
      <c r="X426" s="79">
        <v>8.5</v>
      </c>
    </row>
    <row r="427" spans="1:24" ht="13.5">
      <c r="A427" s="12" t="e">
        <f t="shared" si="13"/>
        <v>#REF!</v>
      </c>
      <c r="C427" s="1">
        <v>7</v>
      </c>
      <c r="D427" s="15">
        <v>2</v>
      </c>
      <c r="E427" s="18">
        <v>8</v>
      </c>
      <c r="F427" s="15">
        <v>2.2</v>
      </c>
      <c r="G427" s="7">
        <v>13.2</v>
      </c>
      <c r="H427" s="15">
        <v>2.1</v>
      </c>
      <c r="I427" s="18">
        <v>0</v>
      </c>
      <c r="J427" s="18">
        <v>10</v>
      </c>
      <c r="K427" s="18">
        <v>22.5</v>
      </c>
      <c r="L427" s="15">
        <v>0.35</v>
      </c>
      <c r="M427" s="18">
        <v>19</v>
      </c>
      <c r="N427" s="15">
        <v>1</v>
      </c>
      <c r="O427" s="20">
        <v>13.21</v>
      </c>
      <c r="P427" s="18">
        <v>12.9</v>
      </c>
      <c r="Q427" s="38">
        <v>0.4</v>
      </c>
      <c r="R427" s="18">
        <v>17</v>
      </c>
      <c r="S427" s="15">
        <v>73</v>
      </c>
      <c r="T427" s="30">
        <v>6</v>
      </c>
      <c r="U427" s="49">
        <v>2.1</v>
      </c>
      <c r="V427" s="15">
        <v>3</v>
      </c>
      <c r="W427" s="42">
        <v>8</v>
      </c>
      <c r="X427" s="42">
        <v>8.5</v>
      </c>
    </row>
    <row r="428" spans="1:24" ht="13.5">
      <c r="A428" s="12" t="e">
        <f t="shared" si="13"/>
        <v>#REF!</v>
      </c>
      <c r="C428" s="1">
        <v>8</v>
      </c>
      <c r="D428" s="15">
        <v>2</v>
      </c>
      <c r="E428" s="18">
        <v>8</v>
      </c>
      <c r="F428" s="15">
        <v>2.2</v>
      </c>
      <c r="G428" s="7">
        <v>13.2</v>
      </c>
      <c r="H428" s="15">
        <v>2.1</v>
      </c>
      <c r="I428" s="18">
        <v>0</v>
      </c>
      <c r="J428" s="18">
        <v>10</v>
      </c>
      <c r="K428" s="18">
        <v>22.5</v>
      </c>
      <c r="L428" s="15">
        <v>0.35</v>
      </c>
      <c r="M428" s="18">
        <v>19</v>
      </c>
      <c r="N428" s="15">
        <v>1</v>
      </c>
      <c r="O428" s="20">
        <v>13.21</v>
      </c>
      <c r="P428" s="18">
        <v>12.9</v>
      </c>
      <c r="Q428" s="38">
        <v>0.4</v>
      </c>
      <c r="R428" s="18">
        <v>17</v>
      </c>
      <c r="S428" s="15">
        <v>73</v>
      </c>
      <c r="T428" s="30">
        <v>6</v>
      </c>
      <c r="U428" s="78">
        <v>2.1</v>
      </c>
      <c r="V428" s="15">
        <v>3</v>
      </c>
      <c r="W428" s="42">
        <v>8</v>
      </c>
      <c r="X428" s="42">
        <v>8.5</v>
      </c>
    </row>
    <row r="429" spans="1:24" ht="13.5">
      <c r="A429" s="12" t="e">
        <f t="shared" si="13"/>
        <v>#REF!</v>
      </c>
      <c r="C429" s="1">
        <v>9</v>
      </c>
      <c r="D429" s="15">
        <v>2</v>
      </c>
      <c r="E429" s="18">
        <v>8</v>
      </c>
      <c r="F429" s="15">
        <v>2.2</v>
      </c>
      <c r="G429" s="7">
        <v>13.2</v>
      </c>
      <c r="H429" s="15">
        <v>2.1</v>
      </c>
      <c r="I429" s="18">
        <v>0</v>
      </c>
      <c r="J429" s="18">
        <v>10</v>
      </c>
      <c r="K429" s="18">
        <v>22.5</v>
      </c>
      <c r="L429" s="15">
        <v>0.35</v>
      </c>
      <c r="M429" s="18">
        <v>19</v>
      </c>
      <c r="N429" s="15">
        <v>1</v>
      </c>
      <c r="O429" s="20">
        <v>13.21</v>
      </c>
      <c r="P429" s="18">
        <v>12.9</v>
      </c>
      <c r="Q429" s="38">
        <v>0.4</v>
      </c>
      <c r="R429" s="18">
        <v>17</v>
      </c>
      <c r="S429" s="15">
        <v>73</v>
      </c>
      <c r="T429" s="30">
        <v>6</v>
      </c>
      <c r="U429" s="49">
        <v>2.1</v>
      </c>
      <c r="V429" s="15">
        <v>3</v>
      </c>
      <c r="W429" s="42">
        <v>8</v>
      </c>
      <c r="X429" s="42">
        <v>8.5</v>
      </c>
    </row>
    <row r="430" spans="1:25" ht="13.5">
      <c r="A430" s="12" t="e">
        <f t="shared" si="13"/>
        <v>#REF!</v>
      </c>
      <c r="C430" s="1">
        <v>9</v>
      </c>
      <c r="D430" s="15">
        <v>2</v>
      </c>
      <c r="E430" s="18">
        <v>8</v>
      </c>
      <c r="F430" s="15">
        <v>2.2</v>
      </c>
      <c r="G430" s="7">
        <v>13.2</v>
      </c>
      <c r="H430" s="15">
        <v>2.1</v>
      </c>
      <c r="I430" s="18">
        <v>0</v>
      </c>
      <c r="J430" s="18">
        <v>10</v>
      </c>
      <c r="K430" s="18">
        <v>22.5</v>
      </c>
      <c r="L430" s="15">
        <v>0.35</v>
      </c>
      <c r="M430" s="18">
        <v>19</v>
      </c>
      <c r="N430" s="15">
        <v>1</v>
      </c>
      <c r="O430" s="20">
        <v>13.21</v>
      </c>
      <c r="P430" s="18">
        <v>12.9</v>
      </c>
      <c r="Q430" s="38">
        <v>0.4</v>
      </c>
      <c r="R430" s="18">
        <v>17</v>
      </c>
      <c r="S430" s="15">
        <v>73</v>
      </c>
      <c r="T430" s="30">
        <v>6</v>
      </c>
      <c r="U430" s="78">
        <v>2.1</v>
      </c>
      <c r="V430" s="15">
        <v>3</v>
      </c>
      <c r="W430" s="42">
        <v>8</v>
      </c>
      <c r="X430" s="42">
        <v>8.5</v>
      </c>
      <c r="Y430" s="59" t="s">
        <v>604</v>
      </c>
    </row>
    <row r="431" spans="1:24" ht="13.5">
      <c r="A431" s="12" t="e">
        <f t="shared" si="13"/>
        <v>#REF!</v>
      </c>
      <c r="C431" s="1">
        <v>9</v>
      </c>
      <c r="D431" s="15">
        <v>2</v>
      </c>
      <c r="E431" s="18">
        <v>8</v>
      </c>
      <c r="F431" s="15">
        <v>2.2</v>
      </c>
      <c r="G431" s="7">
        <v>13.2</v>
      </c>
      <c r="H431" s="15">
        <v>2.1</v>
      </c>
      <c r="I431" s="18">
        <v>0</v>
      </c>
      <c r="J431" s="18">
        <v>10</v>
      </c>
      <c r="K431" s="18">
        <v>22.5</v>
      </c>
      <c r="L431" s="15">
        <v>0.35</v>
      </c>
      <c r="M431" s="18">
        <v>19</v>
      </c>
      <c r="N431" s="15">
        <v>1</v>
      </c>
      <c r="O431" s="20">
        <v>13.21</v>
      </c>
      <c r="P431" s="18">
        <v>12.9</v>
      </c>
      <c r="Q431" s="38">
        <v>0.4</v>
      </c>
      <c r="R431" s="18">
        <v>17</v>
      </c>
      <c r="S431" s="15">
        <v>73</v>
      </c>
      <c r="T431" s="30">
        <v>6</v>
      </c>
      <c r="U431" s="49">
        <v>2.1</v>
      </c>
      <c r="V431" s="15">
        <v>3</v>
      </c>
      <c r="W431" s="42">
        <v>8</v>
      </c>
      <c r="X431" s="42">
        <v>8.5</v>
      </c>
    </row>
    <row r="432" spans="1:24" ht="13.5">
      <c r="A432" s="12" t="e">
        <f t="shared" si="13"/>
        <v>#REF!</v>
      </c>
      <c r="C432" s="1">
        <v>9</v>
      </c>
      <c r="D432" s="15">
        <v>2</v>
      </c>
      <c r="E432" s="18">
        <v>8</v>
      </c>
      <c r="F432" s="15">
        <v>2.2</v>
      </c>
      <c r="G432" s="7">
        <v>13.2</v>
      </c>
      <c r="H432" s="15">
        <v>2.1</v>
      </c>
      <c r="I432" s="18">
        <v>0</v>
      </c>
      <c r="J432" s="18">
        <v>10</v>
      </c>
      <c r="K432" s="18">
        <v>22.5</v>
      </c>
      <c r="L432" s="15">
        <v>0.35</v>
      </c>
      <c r="M432" s="18">
        <v>19</v>
      </c>
      <c r="N432" s="15">
        <v>1</v>
      </c>
      <c r="O432" s="20">
        <v>13.21</v>
      </c>
      <c r="P432" s="18">
        <v>12.9</v>
      </c>
      <c r="Q432" s="38">
        <v>0.4</v>
      </c>
      <c r="R432" s="18">
        <v>17</v>
      </c>
      <c r="S432" s="15">
        <v>73</v>
      </c>
      <c r="T432" s="30">
        <v>6</v>
      </c>
      <c r="U432" s="49">
        <v>2.1</v>
      </c>
      <c r="V432" s="15">
        <v>3</v>
      </c>
      <c r="W432" s="42">
        <v>8</v>
      </c>
      <c r="X432" s="42">
        <v>8.5</v>
      </c>
    </row>
    <row r="433" spans="1:24" ht="13.5">
      <c r="A433" s="12" t="e">
        <f t="shared" si="13"/>
        <v>#REF!</v>
      </c>
      <c r="C433" s="1">
        <v>9</v>
      </c>
      <c r="D433" s="15">
        <v>2</v>
      </c>
      <c r="E433" s="18">
        <v>8</v>
      </c>
      <c r="F433" s="15">
        <v>2.2</v>
      </c>
      <c r="G433" s="7">
        <v>13.2</v>
      </c>
      <c r="H433" s="15">
        <v>2.1</v>
      </c>
      <c r="I433" s="18">
        <v>0</v>
      </c>
      <c r="J433" s="18">
        <v>10</v>
      </c>
      <c r="K433" s="18">
        <v>22.5</v>
      </c>
      <c r="L433" s="15">
        <v>0.35</v>
      </c>
      <c r="M433" s="18">
        <v>19</v>
      </c>
      <c r="N433" s="15">
        <v>1</v>
      </c>
      <c r="O433" s="20">
        <v>13.21</v>
      </c>
      <c r="P433" s="18">
        <v>12.9</v>
      </c>
      <c r="Q433" s="38">
        <v>0.4</v>
      </c>
      <c r="R433" s="18">
        <v>17</v>
      </c>
      <c r="S433" s="15">
        <v>73</v>
      </c>
      <c r="T433" s="30">
        <v>6</v>
      </c>
      <c r="U433" s="78">
        <v>2.1</v>
      </c>
      <c r="V433" s="15">
        <v>3</v>
      </c>
      <c r="W433" s="42">
        <v>8</v>
      </c>
      <c r="X433" s="42">
        <v>8.5</v>
      </c>
    </row>
    <row r="434" spans="1:24" ht="13.5">
      <c r="A434" s="12" t="e">
        <f t="shared" si="13"/>
        <v>#REF!</v>
      </c>
      <c r="D434" s="14">
        <v>2</v>
      </c>
      <c r="E434" s="18">
        <v>8</v>
      </c>
      <c r="F434" s="14">
        <v>2.2</v>
      </c>
      <c r="G434" s="7">
        <v>13.2</v>
      </c>
      <c r="H434" s="14">
        <v>2.1</v>
      </c>
      <c r="I434" s="18">
        <v>0</v>
      </c>
      <c r="J434" s="18">
        <v>10</v>
      </c>
      <c r="K434" s="18">
        <v>22.5</v>
      </c>
      <c r="L434" s="15">
        <v>0.35</v>
      </c>
      <c r="M434" s="18">
        <v>19</v>
      </c>
      <c r="N434" s="15">
        <v>1</v>
      </c>
      <c r="O434" s="20">
        <v>13.21</v>
      </c>
      <c r="P434" s="18">
        <v>12.9</v>
      </c>
      <c r="Q434" s="38">
        <v>0.4</v>
      </c>
      <c r="R434" s="18">
        <v>17</v>
      </c>
      <c r="S434" s="2">
        <v>73</v>
      </c>
      <c r="T434" s="21">
        <v>9</v>
      </c>
      <c r="U434" s="77">
        <v>2.4</v>
      </c>
      <c r="V434" s="15">
        <v>3</v>
      </c>
      <c r="W434" s="42">
        <v>8</v>
      </c>
      <c r="X434" s="42">
        <v>8.5</v>
      </c>
    </row>
    <row r="435" spans="1:24" ht="13.5">
      <c r="A435" s="12" t="e">
        <f t="shared" si="13"/>
        <v>#REF!</v>
      </c>
      <c r="C435" s="1">
        <v>0</v>
      </c>
      <c r="D435" s="15">
        <v>1.5</v>
      </c>
      <c r="E435" s="18">
        <v>17</v>
      </c>
      <c r="F435" s="15">
        <v>1.7</v>
      </c>
      <c r="G435" s="18">
        <v>22.2</v>
      </c>
      <c r="H435" s="14">
        <v>2.7</v>
      </c>
      <c r="I435" s="7">
        <v>10</v>
      </c>
      <c r="J435" s="7">
        <v>21</v>
      </c>
      <c r="K435" s="18">
        <v>34.3</v>
      </c>
      <c r="L435" s="15">
        <v>0.38</v>
      </c>
      <c r="M435" s="18">
        <v>1</v>
      </c>
      <c r="N435" s="15">
        <v>1</v>
      </c>
      <c r="O435" s="20">
        <v>22.31</v>
      </c>
      <c r="P435" s="18">
        <v>22</v>
      </c>
      <c r="Q435" s="38"/>
      <c r="R435" s="18"/>
      <c r="S435" s="15">
        <v>73</v>
      </c>
      <c r="T435" s="75">
        <v>10</v>
      </c>
      <c r="U435" s="75">
        <v>1.8</v>
      </c>
      <c r="V435" s="15">
        <v>2</v>
      </c>
      <c r="W435" s="21">
        <v>30</v>
      </c>
      <c r="X435" s="21">
        <v>17</v>
      </c>
    </row>
    <row r="436" spans="1:24" ht="13.5">
      <c r="A436" s="12" t="e">
        <f t="shared" si="13"/>
        <v>#REF!</v>
      </c>
      <c r="C436" s="1">
        <v>43</v>
      </c>
      <c r="D436" s="15">
        <v>1.5</v>
      </c>
      <c r="E436" s="18">
        <v>17</v>
      </c>
      <c r="F436" s="15">
        <v>1.7</v>
      </c>
      <c r="G436" s="18">
        <v>22.2</v>
      </c>
      <c r="H436" s="15">
        <v>2.5</v>
      </c>
      <c r="I436" s="7">
        <v>10</v>
      </c>
      <c r="J436" s="7">
        <v>21</v>
      </c>
      <c r="K436" s="18">
        <v>34.3</v>
      </c>
      <c r="L436" s="14">
        <v>0.38</v>
      </c>
      <c r="M436" s="18">
        <v>1</v>
      </c>
      <c r="N436" s="15">
        <v>1</v>
      </c>
      <c r="O436" s="20">
        <v>22.31</v>
      </c>
      <c r="P436" s="18">
        <v>22</v>
      </c>
      <c r="Q436" s="38"/>
      <c r="R436" s="18"/>
      <c r="S436" s="15">
        <v>73</v>
      </c>
      <c r="T436" s="21">
        <v>10</v>
      </c>
      <c r="U436" s="75">
        <v>1.8</v>
      </c>
      <c r="V436" s="15">
        <v>2</v>
      </c>
      <c r="W436" s="21">
        <v>30</v>
      </c>
      <c r="X436" s="21">
        <v>17</v>
      </c>
    </row>
    <row r="437" spans="1:24" ht="13.5">
      <c r="A437" s="12" t="e">
        <f t="shared" si="13"/>
        <v>#REF!</v>
      </c>
      <c r="B437" s="54" t="s">
        <v>76</v>
      </c>
      <c r="C437" s="1">
        <v>0</v>
      </c>
      <c r="D437" s="15">
        <v>1.5</v>
      </c>
      <c r="E437" s="18">
        <v>17</v>
      </c>
      <c r="F437" s="15">
        <v>1.7</v>
      </c>
      <c r="G437" s="18">
        <v>22.2</v>
      </c>
      <c r="H437" s="15">
        <v>2.2</v>
      </c>
      <c r="I437" s="7">
        <v>10</v>
      </c>
      <c r="J437" s="7">
        <v>21</v>
      </c>
      <c r="K437" s="18">
        <v>35</v>
      </c>
      <c r="L437" s="15">
        <v>0.4</v>
      </c>
      <c r="M437" s="18">
        <v>1</v>
      </c>
      <c r="N437" s="15">
        <v>1</v>
      </c>
      <c r="O437" s="20">
        <v>22.31</v>
      </c>
      <c r="P437" s="18">
        <v>22</v>
      </c>
      <c r="Q437" s="38"/>
      <c r="R437" s="18"/>
      <c r="S437" s="15"/>
      <c r="T437" s="21"/>
      <c r="U437" s="21"/>
      <c r="V437" s="15"/>
      <c r="W437" s="21"/>
      <c r="X437" s="75"/>
    </row>
    <row r="438" spans="1:24" ht="13.5">
      <c r="A438" s="12" t="e">
        <f t="shared" si="13"/>
        <v>#REF!</v>
      </c>
      <c r="C438" s="1">
        <v>0</v>
      </c>
      <c r="D438" s="15">
        <v>1.4</v>
      </c>
      <c r="E438" s="18">
        <v>14</v>
      </c>
      <c r="F438" s="15">
        <v>1.55</v>
      </c>
      <c r="G438" s="18">
        <v>19.2</v>
      </c>
      <c r="H438" s="15">
        <v>2.4</v>
      </c>
      <c r="I438" s="18">
        <v>10</v>
      </c>
      <c r="J438" s="18">
        <v>21</v>
      </c>
      <c r="K438" s="18">
        <v>34.3</v>
      </c>
      <c r="L438" s="15">
        <v>0.4</v>
      </c>
      <c r="M438" s="18">
        <v>20</v>
      </c>
      <c r="N438" s="14">
        <v>1</v>
      </c>
      <c r="O438" s="20">
        <v>20.51</v>
      </c>
      <c r="P438" s="18">
        <v>20.2</v>
      </c>
      <c r="Q438" s="38"/>
      <c r="R438" s="18"/>
      <c r="S438" s="15">
        <v>73</v>
      </c>
      <c r="T438" s="21">
        <v>9.5</v>
      </c>
      <c r="U438" s="75">
        <v>1.8</v>
      </c>
      <c r="V438" s="15">
        <v>4</v>
      </c>
      <c r="W438" s="21">
        <v>30</v>
      </c>
      <c r="X438" s="21">
        <v>14</v>
      </c>
    </row>
    <row r="439" spans="1:24" ht="13.5">
      <c r="A439" s="12" t="e">
        <f t="shared" si="13"/>
        <v>#REF!</v>
      </c>
      <c r="C439" s="1">
        <v>5</v>
      </c>
      <c r="D439" s="15">
        <v>1.4</v>
      </c>
      <c r="E439" s="18">
        <v>14</v>
      </c>
      <c r="F439" s="15">
        <v>1.55</v>
      </c>
      <c r="G439" s="18">
        <v>19.2</v>
      </c>
      <c r="H439" s="15">
        <v>2.4</v>
      </c>
      <c r="I439" s="18">
        <v>10</v>
      </c>
      <c r="J439" s="18">
        <v>21</v>
      </c>
      <c r="K439" s="18">
        <v>34.3</v>
      </c>
      <c r="L439" s="15">
        <v>0.4</v>
      </c>
      <c r="M439" s="18">
        <v>20</v>
      </c>
      <c r="N439" s="15">
        <v>1</v>
      </c>
      <c r="O439" s="20">
        <v>20.51</v>
      </c>
      <c r="P439" s="18">
        <v>20.2</v>
      </c>
      <c r="Q439" s="38"/>
      <c r="R439" s="18"/>
      <c r="S439" s="15">
        <v>73</v>
      </c>
      <c r="T439" s="21">
        <v>9.5</v>
      </c>
      <c r="U439" s="21">
        <v>1.8</v>
      </c>
      <c r="V439" s="15">
        <v>4</v>
      </c>
      <c r="W439" s="21">
        <v>30</v>
      </c>
      <c r="X439" s="21">
        <v>14</v>
      </c>
    </row>
    <row r="440" spans="1:24" ht="13.5">
      <c r="A440" s="12" t="e">
        <f t="shared" si="13"/>
        <v>#REF!</v>
      </c>
      <c r="C440" s="1">
        <v>6</v>
      </c>
      <c r="D440" s="15">
        <v>1.4</v>
      </c>
      <c r="E440" s="18">
        <v>14</v>
      </c>
      <c r="F440" s="15">
        <v>1.55</v>
      </c>
      <c r="G440" s="18">
        <v>19.2</v>
      </c>
      <c r="H440" s="15">
        <v>2.4</v>
      </c>
      <c r="I440" s="18">
        <v>10</v>
      </c>
      <c r="J440" s="18">
        <v>21</v>
      </c>
      <c r="K440" s="18">
        <v>34.3</v>
      </c>
      <c r="L440" s="15">
        <v>0.4</v>
      </c>
      <c r="M440" s="18">
        <v>20</v>
      </c>
      <c r="N440" s="15">
        <v>1</v>
      </c>
      <c r="O440" s="20">
        <v>20.51</v>
      </c>
      <c r="P440" s="18">
        <v>20.2</v>
      </c>
      <c r="Q440" s="38"/>
      <c r="R440" s="18"/>
      <c r="S440" s="15">
        <v>73</v>
      </c>
      <c r="T440" s="21">
        <v>9.5</v>
      </c>
      <c r="U440" s="75">
        <v>1.8</v>
      </c>
      <c r="V440" s="15">
        <v>4</v>
      </c>
      <c r="W440" s="21">
        <v>30</v>
      </c>
      <c r="X440" s="21">
        <v>14</v>
      </c>
    </row>
    <row r="441" spans="1:24" ht="13.5">
      <c r="A441" s="12" t="e">
        <f t="shared" si="13"/>
        <v>#REF!</v>
      </c>
      <c r="C441" s="1">
        <v>28</v>
      </c>
      <c r="D441" s="15">
        <v>1.5</v>
      </c>
      <c r="E441" s="18">
        <v>17</v>
      </c>
      <c r="F441" s="15">
        <v>1.7</v>
      </c>
      <c r="G441" s="18">
        <v>22.2</v>
      </c>
      <c r="H441" s="15">
        <v>2.2</v>
      </c>
      <c r="I441" s="7">
        <v>10</v>
      </c>
      <c r="J441" s="7">
        <v>21</v>
      </c>
      <c r="K441" s="18">
        <v>35</v>
      </c>
      <c r="L441" s="14">
        <v>0.4</v>
      </c>
      <c r="M441" s="18">
        <v>1</v>
      </c>
      <c r="N441" s="15">
        <v>1</v>
      </c>
      <c r="O441" s="20">
        <v>22.31</v>
      </c>
      <c r="P441" s="18">
        <v>22</v>
      </c>
      <c r="Q441" s="38"/>
      <c r="R441" s="18"/>
      <c r="S441" s="15">
        <v>73</v>
      </c>
      <c r="T441" s="21">
        <v>10</v>
      </c>
      <c r="U441" s="21">
        <v>1.8</v>
      </c>
      <c r="V441" s="15">
        <v>2</v>
      </c>
      <c r="W441" s="21">
        <v>20</v>
      </c>
      <c r="X441" s="21">
        <v>17</v>
      </c>
    </row>
    <row r="442" spans="1:18" ht="13.5">
      <c r="A442" s="12" t="e">
        <f t="shared" si="13"/>
        <v>#REF!</v>
      </c>
      <c r="D442" s="15">
        <v>1.5</v>
      </c>
      <c r="E442" s="18">
        <v>17</v>
      </c>
      <c r="F442" s="15">
        <v>1.7</v>
      </c>
      <c r="G442" s="18">
        <v>22.2</v>
      </c>
      <c r="L442" s="14">
        <v>0.4</v>
      </c>
      <c r="M442" s="7">
        <v>1</v>
      </c>
      <c r="N442" s="15">
        <v>1</v>
      </c>
      <c r="O442" s="20">
        <v>22.31</v>
      </c>
      <c r="P442" s="18">
        <v>22</v>
      </c>
      <c r="Q442" s="38"/>
      <c r="R442" s="18"/>
    </row>
    <row r="443" spans="1:24" ht="13.5">
      <c r="A443" s="12" t="e">
        <f t="shared" si="13"/>
        <v>#REF!</v>
      </c>
      <c r="B443" s="54" t="s">
        <v>629</v>
      </c>
      <c r="L443" s="14">
        <v>0.5</v>
      </c>
      <c r="M443" s="24">
        <v>22</v>
      </c>
      <c r="N443" s="14">
        <v>1</v>
      </c>
      <c r="O443" s="25">
        <v>13.61</v>
      </c>
      <c r="P443" s="24">
        <v>13.3</v>
      </c>
      <c r="Q443" s="39">
        <v>0.45</v>
      </c>
      <c r="R443" s="24">
        <v>21</v>
      </c>
      <c r="S443" s="2">
        <v>73</v>
      </c>
      <c r="T443" s="9">
        <v>12.8</v>
      </c>
      <c r="U443">
        <v>2</v>
      </c>
      <c r="V443" s="2">
        <v>4</v>
      </c>
      <c r="W443" s="10">
        <v>10</v>
      </c>
      <c r="X443" s="10">
        <v>12</v>
      </c>
    </row>
    <row r="444" spans="1:24" ht="13.5">
      <c r="A444" s="12" t="e">
        <f t="shared" si="13"/>
        <v>#REF!</v>
      </c>
      <c r="L444" s="15">
        <v>0.5</v>
      </c>
      <c r="M444" s="18">
        <v>22</v>
      </c>
      <c r="N444" s="15">
        <v>1</v>
      </c>
      <c r="O444" s="20">
        <v>13.61</v>
      </c>
      <c r="P444" s="18">
        <v>13.3</v>
      </c>
      <c r="Q444" s="38">
        <v>0.45</v>
      </c>
      <c r="R444" s="18">
        <v>21</v>
      </c>
      <c r="S444" s="2">
        <v>73</v>
      </c>
      <c r="T444" s="9">
        <v>12.8</v>
      </c>
      <c r="U444">
        <v>2</v>
      </c>
      <c r="V444" s="2">
        <v>4</v>
      </c>
      <c r="W444" s="10">
        <v>10</v>
      </c>
      <c r="X444" s="10">
        <v>12</v>
      </c>
    </row>
    <row r="445" spans="1:24" ht="13.5">
      <c r="A445" s="12" t="e">
        <f t="shared" si="13"/>
        <v>#REF!</v>
      </c>
      <c r="C445" s="1">
        <v>28</v>
      </c>
      <c r="D445" s="15">
        <v>1.5</v>
      </c>
      <c r="E445" s="18">
        <v>17</v>
      </c>
      <c r="F445" s="15">
        <v>1.7</v>
      </c>
      <c r="G445" s="18">
        <v>22.2</v>
      </c>
      <c r="H445" s="15">
        <v>2.2</v>
      </c>
      <c r="I445" s="7">
        <v>10</v>
      </c>
      <c r="J445" s="7">
        <v>21</v>
      </c>
      <c r="K445" s="18">
        <v>35</v>
      </c>
      <c r="L445" s="14">
        <v>0.6</v>
      </c>
      <c r="M445" s="18">
        <v>1</v>
      </c>
      <c r="N445" s="15">
        <v>1</v>
      </c>
      <c r="O445" s="20">
        <v>22.31</v>
      </c>
      <c r="P445" s="18">
        <v>22</v>
      </c>
      <c r="Q445" s="38"/>
      <c r="R445" s="18"/>
      <c r="S445" s="15">
        <v>73</v>
      </c>
      <c r="T445" s="21">
        <v>10</v>
      </c>
      <c r="U445" s="75">
        <v>1.8</v>
      </c>
      <c r="V445" s="15">
        <v>2</v>
      </c>
      <c r="W445" s="21">
        <v>20</v>
      </c>
      <c r="X445" s="21">
        <v>17</v>
      </c>
    </row>
    <row r="446" spans="1:24" ht="13.5">
      <c r="A446" s="12" t="e">
        <f t="shared" si="13"/>
        <v>#REF!</v>
      </c>
      <c r="C446" s="1">
        <v>4</v>
      </c>
      <c r="D446" s="15">
        <v>1.4</v>
      </c>
      <c r="E446" s="18">
        <v>14</v>
      </c>
      <c r="F446" s="15">
        <v>1.55</v>
      </c>
      <c r="G446" s="18">
        <v>19.2</v>
      </c>
      <c r="H446" s="15">
        <v>2.8</v>
      </c>
      <c r="I446" s="18">
        <v>10</v>
      </c>
      <c r="J446" s="18">
        <v>21</v>
      </c>
      <c r="K446" s="18">
        <v>34.3</v>
      </c>
      <c r="L446" s="15">
        <v>0.75</v>
      </c>
      <c r="M446" s="18">
        <v>20</v>
      </c>
      <c r="N446" s="15">
        <v>1</v>
      </c>
      <c r="O446" s="20">
        <v>20.51</v>
      </c>
      <c r="P446" s="18">
        <v>20.2</v>
      </c>
      <c r="Q446" s="38"/>
      <c r="R446" s="18"/>
      <c r="S446" s="15">
        <v>73</v>
      </c>
      <c r="T446" s="21">
        <v>9.5</v>
      </c>
      <c r="U446" s="75">
        <v>1.8</v>
      </c>
      <c r="V446" s="15">
        <v>4</v>
      </c>
      <c r="W446" s="21">
        <v>30</v>
      </c>
      <c r="X446" s="21">
        <v>14</v>
      </c>
    </row>
    <row r="447" spans="1:24" ht="13.5">
      <c r="A447" s="12" t="e">
        <f t="shared" si="13"/>
        <v>#REF!</v>
      </c>
      <c r="C447" s="1">
        <v>5</v>
      </c>
      <c r="D447" s="15">
        <v>1.4</v>
      </c>
      <c r="E447" s="18">
        <v>14</v>
      </c>
      <c r="F447" s="15">
        <v>1.55</v>
      </c>
      <c r="G447" s="18">
        <v>19.2</v>
      </c>
      <c r="H447" s="15">
        <v>2.8</v>
      </c>
      <c r="I447" s="18">
        <v>10</v>
      </c>
      <c r="J447" s="18">
        <v>21</v>
      </c>
      <c r="K447" s="18">
        <v>34.3</v>
      </c>
      <c r="L447" s="15">
        <v>0.75</v>
      </c>
      <c r="M447" s="18">
        <v>20</v>
      </c>
      <c r="N447" s="15">
        <v>1</v>
      </c>
      <c r="O447" s="20">
        <v>20.51</v>
      </c>
      <c r="P447" s="18">
        <v>20.2</v>
      </c>
      <c r="Q447" s="38"/>
      <c r="R447" s="18"/>
      <c r="S447" s="15">
        <v>73</v>
      </c>
      <c r="T447" s="21">
        <v>9.5</v>
      </c>
      <c r="U447" s="21">
        <v>1.8</v>
      </c>
      <c r="V447" s="15">
        <v>4</v>
      </c>
      <c r="W447" s="21">
        <v>30</v>
      </c>
      <c r="X447" s="21">
        <v>14</v>
      </c>
    </row>
    <row r="448" spans="1:24" ht="13.5">
      <c r="A448" s="12" t="e">
        <f t="shared" si="13"/>
        <v>#REF!</v>
      </c>
      <c r="C448" s="1">
        <v>0</v>
      </c>
      <c r="D448" s="15">
        <v>1.5</v>
      </c>
      <c r="E448" s="18">
        <v>17</v>
      </c>
      <c r="F448" s="15">
        <v>1.7</v>
      </c>
      <c r="G448" s="18">
        <v>22.2</v>
      </c>
      <c r="H448" s="15">
        <v>2</v>
      </c>
      <c r="I448" s="7">
        <v>10</v>
      </c>
      <c r="J448" s="7">
        <v>21</v>
      </c>
      <c r="K448" s="18">
        <v>35</v>
      </c>
      <c r="L448" s="15">
        <v>0.8</v>
      </c>
      <c r="M448" s="18">
        <v>1</v>
      </c>
      <c r="N448" s="14">
        <v>1</v>
      </c>
      <c r="O448" s="20">
        <v>22.31</v>
      </c>
      <c r="P448" s="18">
        <v>22</v>
      </c>
      <c r="Q448" s="38"/>
      <c r="R448" s="18"/>
      <c r="S448" s="15">
        <v>73</v>
      </c>
      <c r="T448" s="21">
        <v>10</v>
      </c>
      <c r="U448" s="21">
        <v>1.8</v>
      </c>
      <c r="V448" s="15">
        <v>2</v>
      </c>
      <c r="W448" s="21">
        <v>20</v>
      </c>
      <c r="X448" s="21">
        <v>17</v>
      </c>
    </row>
    <row r="449" spans="1:24" ht="13.5">
      <c r="A449" s="12" t="e">
        <f t="shared" si="13"/>
        <v>#REF!</v>
      </c>
      <c r="C449" s="1">
        <v>0</v>
      </c>
      <c r="D449" s="15">
        <v>1.5</v>
      </c>
      <c r="E449" s="18">
        <v>17</v>
      </c>
      <c r="F449" s="15">
        <v>1.7</v>
      </c>
      <c r="G449" s="18">
        <v>22.2</v>
      </c>
      <c r="H449" s="15">
        <v>2</v>
      </c>
      <c r="I449" s="7">
        <v>10</v>
      </c>
      <c r="J449" s="7">
        <v>21</v>
      </c>
      <c r="K449" s="18">
        <v>35</v>
      </c>
      <c r="L449" s="15">
        <v>0.8</v>
      </c>
      <c r="M449" s="18">
        <v>1</v>
      </c>
      <c r="N449" s="15">
        <v>1</v>
      </c>
      <c r="O449" s="20">
        <v>22.31</v>
      </c>
      <c r="P449" s="18">
        <v>22</v>
      </c>
      <c r="Q449" s="38"/>
      <c r="R449" s="18"/>
      <c r="S449" s="15">
        <v>73</v>
      </c>
      <c r="T449" s="21">
        <v>10</v>
      </c>
      <c r="U449" s="21">
        <v>1.8</v>
      </c>
      <c r="V449" s="15">
        <v>2</v>
      </c>
      <c r="W449" s="21">
        <v>20</v>
      </c>
      <c r="X449" s="21">
        <v>17</v>
      </c>
    </row>
    <row r="450" spans="1:24" ht="13.5">
      <c r="A450" s="12" t="e">
        <f t="shared" si="13"/>
        <v>#REF!</v>
      </c>
      <c r="C450" s="1">
        <v>0</v>
      </c>
      <c r="D450" s="15">
        <v>1.5</v>
      </c>
      <c r="E450" s="18">
        <v>17</v>
      </c>
      <c r="F450" s="15">
        <v>1.7</v>
      </c>
      <c r="G450" s="18">
        <v>22.2</v>
      </c>
      <c r="H450" s="15">
        <v>2</v>
      </c>
      <c r="I450" s="7">
        <v>10</v>
      </c>
      <c r="J450" s="7">
        <v>21</v>
      </c>
      <c r="K450" s="18">
        <v>35</v>
      </c>
      <c r="L450" s="15">
        <v>0.8</v>
      </c>
      <c r="M450" s="18">
        <v>1</v>
      </c>
      <c r="N450" s="15">
        <v>1</v>
      </c>
      <c r="O450" s="20">
        <v>22.31</v>
      </c>
      <c r="P450" s="18">
        <v>22</v>
      </c>
      <c r="Q450" s="38"/>
      <c r="R450" s="18"/>
      <c r="S450" s="15">
        <v>73</v>
      </c>
      <c r="T450" s="21">
        <v>10</v>
      </c>
      <c r="U450" s="21">
        <v>1.8</v>
      </c>
      <c r="V450" s="15">
        <v>2</v>
      </c>
      <c r="W450" s="21">
        <v>20</v>
      </c>
      <c r="X450" s="21">
        <v>17</v>
      </c>
    </row>
    <row r="451" spans="1:24" ht="13.5">
      <c r="A451" s="12" t="e">
        <f t="shared" si="13"/>
        <v>#REF!</v>
      </c>
      <c r="C451" s="1">
        <v>0</v>
      </c>
      <c r="D451" s="15">
        <v>1.5</v>
      </c>
      <c r="E451" s="18">
        <v>17</v>
      </c>
      <c r="F451" s="15">
        <v>1.7</v>
      </c>
      <c r="G451" s="18">
        <v>22.2</v>
      </c>
      <c r="H451" s="15">
        <v>2.2</v>
      </c>
      <c r="I451" s="7">
        <v>10</v>
      </c>
      <c r="J451" s="7">
        <v>21</v>
      </c>
      <c r="K451" s="18">
        <v>35</v>
      </c>
      <c r="L451" s="15">
        <v>0.8</v>
      </c>
      <c r="M451" s="18">
        <v>1</v>
      </c>
      <c r="N451" s="15">
        <v>1</v>
      </c>
      <c r="O451" s="25">
        <v>23.01</v>
      </c>
      <c r="P451" s="24">
        <v>22.7</v>
      </c>
      <c r="Q451" s="39"/>
      <c r="R451" s="24"/>
      <c r="S451" s="15">
        <v>73</v>
      </c>
      <c r="T451" s="21">
        <v>10</v>
      </c>
      <c r="U451" s="21">
        <v>1.8</v>
      </c>
      <c r="V451" s="15">
        <v>2</v>
      </c>
      <c r="W451" s="21">
        <v>20</v>
      </c>
      <c r="X451" s="75">
        <v>17</v>
      </c>
    </row>
    <row r="452" spans="1:24" ht="13.5">
      <c r="A452" s="12" t="e">
        <f aca="true" t="shared" si="14" ref="A452:A483">A451+1</f>
        <v>#REF!</v>
      </c>
      <c r="C452" s="1">
        <v>0</v>
      </c>
      <c r="D452" s="15">
        <v>1.5</v>
      </c>
      <c r="E452" s="18">
        <v>17</v>
      </c>
      <c r="F452" s="15">
        <v>1.7</v>
      </c>
      <c r="G452" s="18">
        <v>22.2</v>
      </c>
      <c r="H452" s="15">
        <v>2.5</v>
      </c>
      <c r="I452" s="7">
        <v>10</v>
      </c>
      <c r="J452" s="7">
        <v>21</v>
      </c>
      <c r="K452" s="18">
        <v>35</v>
      </c>
      <c r="L452" s="14">
        <v>0.8</v>
      </c>
      <c r="M452" s="18">
        <v>1</v>
      </c>
      <c r="N452" s="15">
        <v>1</v>
      </c>
      <c r="O452" s="20">
        <v>22.31</v>
      </c>
      <c r="P452" s="18">
        <v>22</v>
      </c>
      <c r="Q452" s="38"/>
      <c r="R452" s="18"/>
      <c r="S452" s="15">
        <v>73</v>
      </c>
      <c r="T452" s="75">
        <v>10.4</v>
      </c>
      <c r="U452" s="75">
        <v>1.8</v>
      </c>
      <c r="V452" s="15"/>
      <c r="W452" s="21"/>
      <c r="X452" s="75"/>
    </row>
    <row r="453" spans="1:24" ht="13.5">
      <c r="A453" s="12" t="e">
        <f t="shared" si="14"/>
        <v>#REF!</v>
      </c>
      <c r="C453" s="1">
        <v>18</v>
      </c>
      <c r="D453" s="15">
        <v>1.5</v>
      </c>
      <c r="E453" s="18">
        <v>17</v>
      </c>
      <c r="F453" s="15">
        <v>1.7</v>
      </c>
      <c r="G453" s="18">
        <v>22.2</v>
      </c>
      <c r="H453" s="15">
        <v>2</v>
      </c>
      <c r="I453" s="7">
        <v>10</v>
      </c>
      <c r="J453" s="7">
        <v>21</v>
      </c>
      <c r="K453" s="18">
        <v>35</v>
      </c>
      <c r="L453" s="15">
        <v>0.8</v>
      </c>
      <c r="M453" s="18">
        <v>1</v>
      </c>
      <c r="N453" s="15">
        <v>1</v>
      </c>
      <c r="O453" s="20">
        <v>22.31</v>
      </c>
      <c r="P453" s="18">
        <v>22</v>
      </c>
      <c r="Q453" s="38"/>
      <c r="R453" s="18"/>
      <c r="S453" s="15">
        <v>73</v>
      </c>
      <c r="T453" s="75">
        <v>10</v>
      </c>
      <c r="U453" s="75">
        <v>1.8</v>
      </c>
      <c r="V453" s="15">
        <v>2</v>
      </c>
      <c r="W453" s="21">
        <v>20</v>
      </c>
      <c r="X453" s="21">
        <v>17</v>
      </c>
    </row>
    <row r="454" spans="1:24" ht="13.5">
      <c r="A454" s="12" t="e">
        <f t="shared" si="14"/>
        <v>#REF!</v>
      </c>
      <c r="C454" s="1">
        <v>24</v>
      </c>
      <c r="D454" s="15">
        <v>1.5</v>
      </c>
      <c r="E454" s="18">
        <v>17</v>
      </c>
      <c r="F454" s="15">
        <v>1.7</v>
      </c>
      <c r="G454" s="18">
        <v>22.2</v>
      </c>
      <c r="H454" s="14">
        <v>2.1</v>
      </c>
      <c r="I454" s="7">
        <v>10</v>
      </c>
      <c r="J454" s="7">
        <v>21</v>
      </c>
      <c r="K454" s="18">
        <v>35</v>
      </c>
      <c r="L454" s="15">
        <v>0.8</v>
      </c>
      <c r="M454" s="18">
        <v>1</v>
      </c>
      <c r="N454" s="15">
        <v>1</v>
      </c>
      <c r="O454" s="20">
        <v>22.31</v>
      </c>
      <c r="P454" s="18">
        <v>22</v>
      </c>
      <c r="Q454" s="38"/>
      <c r="R454" s="18"/>
      <c r="S454" s="15">
        <v>73</v>
      </c>
      <c r="T454" s="75">
        <v>10</v>
      </c>
      <c r="U454" s="75">
        <v>1.8</v>
      </c>
      <c r="V454" s="15">
        <v>2</v>
      </c>
      <c r="W454" s="21">
        <v>20</v>
      </c>
      <c r="X454" s="21">
        <v>17</v>
      </c>
    </row>
    <row r="455" spans="1:24" ht="13.5">
      <c r="A455" s="12" t="e">
        <f t="shared" si="14"/>
        <v>#REF!</v>
      </c>
      <c r="C455" s="1">
        <v>28</v>
      </c>
      <c r="D455" s="15">
        <v>1.5</v>
      </c>
      <c r="E455" s="18">
        <v>17</v>
      </c>
      <c r="F455" s="15">
        <v>1.7</v>
      </c>
      <c r="G455" s="18">
        <v>22.2</v>
      </c>
      <c r="H455" s="14">
        <v>2.2</v>
      </c>
      <c r="I455" s="7">
        <v>10</v>
      </c>
      <c r="J455" s="7">
        <v>21</v>
      </c>
      <c r="K455" s="18">
        <v>35</v>
      </c>
      <c r="L455" s="15">
        <v>0.8</v>
      </c>
      <c r="M455" s="18">
        <v>1</v>
      </c>
      <c r="N455" s="15">
        <v>1</v>
      </c>
      <c r="O455" s="20">
        <v>22.31</v>
      </c>
      <c r="P455" s="18">
        <v>22</v>
      </c>
      <c r="Q455" s="38"/>
      <c r="R455" s="18"/>
      <c r="S455" s="15">
        <v>73</v>
      </c>
      <c r="T455" s="75">
        <v>10</v>
      </c>
      <c r="U455" s="75">
        <v>1.8</v>
      </c>
      <c r="V455" s="15">
        <v>2</v>
      </c>
      <c r="W455" s="21">
        <v>20</v>
      </c>
      <c r="X455" s="21">
        <v>17</v>
      </c>
    </row>
    <row r="456" spans="1:24" ht="13.5">
      <c r="A456" s="12" t="e">
        <f t="shared" si="14"/>
        <v>#REF!</v>
      </c>
      <c r="C456" s="1">
        <v>28</v>
      </c>
      <c r="D456" s="15">
        <v>1.5</v>
      </c>
      <c r="E456" s="18">
        <v>17</v>
      </c>
      <c r="F456" s="15">
        <v>1.7</v>
      </c>
      <c r="G456" s="18">
        <v>22.2</v>
      </c>
      <c r="H456" s="15">
        <v>2.2</v>
      </c>
      <c r="I456" s="7">
        <v>10</v>
      </c>
      <c r="J456" s="7">
        <v>21</v>
      </c>
      <c r="K456" s="18">
        <v>35</v>
      </c>
      <c r="L456" s="15">
        <v>0.8</v>
      </c>
      <c r="M456" s="18">
        <v>1</v>
      </c>
      <c r="N456" s="15">
        <v>1</v>
      </c>
      <c r="O456" s="20">
        <v>22.31</v>
      </c>
      <c r="P456" s="18">
        <v>22</v>
      </c>
      <c r="Q456" s="38"/>
      <c r="R456" s="18"/>
      <c r="S456" s="15">
        <v>73</v>
      </c>
      <c r="T456" s="21">
        <v>10</v>
      </c>
      <c r="U456" s="21">
        <v>1.8</v>
      </c>
      <c r="V456" s="15">
        <v>2</v>
      </c>
      <c r="W456" s="21">
        <v>20</v>
      </c>
      <c r="X456" s="21">
        <v>17</v>
      </c>
    </row>
    <row r="457" spans="1:24" ht="13.5">
      <c r="A457" s="12" t="e">
        <f t="shared" si="14"/>
        <v>#REF!</v>
      </c>
      <c r="C457" s="1">
        <v>29</v>
      </c>
      <c r="D457" s="15">
        <v>1.5</v>
      </c>
      <c r="E457" s="18">
        <v>17</v>
      </c>
      <c r="F457" s="15">
        <v>1.7</v>
      </c>
      <c r="G457" s="18">
        <v>22.2</v>
      </c>
      <c r="H457" s="15">
        <v>2.2</v>
      </c>
      <c r="I457" s="7">
        <v>10</v>
      </c>
      <c r="J457" s="7">
        <v>21</v>
      </c>
      <c r="K457" s="18">
        <v>35</v>
      </c>
      <c r="L457" s="15">
        <v>0.8</v>
      </c>
      <c r="M457" s="18">
        <v>1</v>
      </c>
      <c r="N457" s="15">
        <v>1</v>
      </c>
      <c r="O457" s="20">
        <v>22.31</v>
      </c>
      <c r="P457" s="18">
        <v>22</v>
      </c>
      <c r="Q457" s="38"/>
      <c r="R457" s="18"/>
      <c r="S457" s="15">
        <v>73</v>
      </c>
      <c r="T457" s="21">
        <v>10</v>
      </c>
      <c r="U457" s="21">
        <v>1.8</v>
      </c>
      <c r="V457" s="15">
        <v>2</v>
      </c>
      <c r="W457" s="21">
        <v>20</v>
      </c>
      <c r="X457" s="21">
        <v>17</v>
      </c>
    </row>
    <row r="458" spans="1:24" ht="13.5">
      <c r="A458" s="12" t="e">
        <f t="shared" si="14"/>
        <v>#REF!</v>
      </c>
      <c r="C458" s="1">
        <v>31</v>
      </c>
      <c r="D458" s="15">
        <v>1.5</v>
      </c>
      <c r="E458" s="18">
        <v>17</v>
      </c>
      <c r="F458" s="15">
        <v>1.7</v>
      </c>
      <c r="G458" s="18">
        <v>22.2</v>
      </c>
      <c r="H458" s="15">
        <v>2.2</v>
      </c>
      <c r="I458" s="7">
        <v>10</v>
      </c>
      <c r="J458" s="7">
        <v>21</v>
      </c>
      <c r="K458" s="18">
        <v>35</v>
      </c>
      <c r="L458" s="15">
        <v>0.8</v>
      </c>
      <c r="M458" s="18">
        <v>1</v>
      </c>
      <c r="N458" s="15">
        <v>1</v>
      </c>
      <c r="O458" s="25">
        <v>22.31</v>
      </c>
      <c r="P458" s="24">
        <v>22</v>
      </c>
      <c r="Q458" s="39"/>
      <c r="R458" s="24"/>
      <c r="S458" s="15">
        <v>73</v>
      </c>
      <c r="T458" s="75">
        <v>10</v>
      </c>
      <c r="U458" s="75">
        <v>1.8</v>
      </c>
      <c r="V458" s="15">
        <v>2</v>
      </c>
      <c r="W458" s="21">
        <v>20</v>
      </c>
      <c r="X458" s="75">
        <v>17</v>
      </c>
    </row>
    <row r="459" spans="1:24" ht="13.5">
      <c r="A459" s="12" t="e">
        <f t="shared" si="14"/>
        <v>#REF!</v>
      </c>
      <c r="C459" s="1">
        <v>31</v>
      </c>
      <c r="D459" s="15">
        <v>1.5</v>
      </c>
      <c r="E459" s="18">
        <v>17</v>
      </c>
      <c r="F459" s="15">
        <v>1.7</v>
      </c>
      <c r="G459" s="18">
        <v>22.2</v>
      </c>
      <c r="H459" s="15">
        <v>2.2</v>
      </c>
      <c r="I459" s="7">
        <v>10</v>
      </c>
      <c r="J459" s="7">
        <v>21</v>
      </c>
      <c r="K459" s="18">
        <v>35</v>
      </c>
      <c r="L459" s="15">
        <v>0.8</v>
      </c>
      <c r="M459" s="18">
        <v>1</v>
      </c>
      <c r="N459" s="15">
        <v>1</v>
      </c>
      <c r="O459" s="20">
        <v>22.31</v>
      </c>
      <c r="P459" s="18">
        <v>22</v>
      </c>
      <c r="Q459" s="38"/>
      <c r="R459" s="18"/>
      <c r="S459" s="15">
        <v>73</v>
      </c>
      <c r="T459" s="21">
        <v>10</v>
      </c>
      <c r="U459" s="21">
        <v>1.8</v>
      </c>
      <c r="V459" s="15">
        <v>2</v>
      </c>
      <c r="W459" s="21">
        <v>20</v>
      </c>
      <c r="X459" s="21">
        <v>17</v>
      </c>
    </row>
    <row r="460" spans="1:24" ht="13.5">
      <c r="A460" s="12" t="e">
        <f t="shared" si="14"/>
        <v>#REF!</v>
      </c>
      <c r="C460" s="1">
        <v>31</v>
      </c>
      <c r="D460" s="15">
        <v>1.5</v>
      </c>
      <c r="E460" s="18">
        <v>17</v>
      </c>
      <c r="F460" s="15">
        <v>1.7</v>
      </c>
      <c r="G460" s="18">
        <v>22.2</v>
      </c>
      <c r="H460" s="15">
        <v>2.2</v>
      </c>
      <c r="I460" s="7">
        <v>10</v>
      </c>
      <c r="J460" s="7">
        <v>21</v>
      </c>
      <c r="K460" s="18">
        <v>35</v>
      </c>
      <c r="L460" s="15">
        <v>0.8</v>
      </c>
      <c r="M460" s="18">
        <v>1</v>
      </c>
      <c r="N460" s="15">
        <v>1</v>
      </c>
      <c r="O460" s="20">
        <v>22.31</v>
      </c>
      <c r="P460" s="18">
        <v>22</v>
      </c>
      <c r="Q460" s="38"/>
      <c r="R460" s="18"/>
      <c r="S460" s="15">
        <v>73</v>
      </c>
      <c r="T460" s="21">
        <v>10</v>
      </c>
      <c r="U460" s="21">
        <v>1.8</v>
      </c>
      <c r="V460" s="15">
        <v>2</v>
      </c>
      <c r="W460" s="21">
        <v>20</v>
      </c>
      <c r="X460" s="21">
        <v>17</v>
      </c>
    </row>
    <row r="461" spans="1:24" ht="13.5">
      <c r="A461" s="12" t="e">
        <f t="shared" si="14"/>
        <v>#REF!</v>
      </c>
      <c r="C461" s="1">
        <v>32</v>
      </c>
      <c r="D461" s="15">
        <v>1.5</v>
      </c>
      <c r="E461" s="18">
        <v>17</v>
      </c>
      <c r="F461" s="15">
        <v>1.7</v>
      </c>
      <c r="G461" s="18">
        <v>22.2</v>
      </c>
      <c r="H461" s="15">
        <v>2.2</v>
      </c>
      <c r="I461" s="7">
        <v>10</v>
      </c>
      <c r="J461" s="7">
        <v>21</v>
      </c>
      <c r="K461" s="18">
        <v>35</v>
      </c>
      <c r="L461" s="15">
        <v>0.8</v>
      </c>
      <c r="M461" s="18">
        <v>1</v>
      </c>
      <c r="N461" s="15">
        <v>1</v>
      </c>
      <c r="O461" s="20">
        <v>22.31</v>
      </c>
      <c r="P461" s="18">
        <v>22</v>
      </c>
      <c r="Q461" s="38"/>
      <c r="R461" s="18"/>
      <c r="S461" s="15">
        <v>73</v>
      </c>
      <c r="T461" s="75">
        <v>10</v>
      </c>
      <c r="U461" s="75">
        <v>1.8</v>
      </c>
      <c r="V461" s="15">
        <v>2</v>
      </c>
      <c r="W461" s="21">
        <v>20</v>
      </c>
      <c r="X461" s="21">
        <v>17</v>
      </c>
    </row>
    <row r="462" spans="1:24" ht="13.5">
      <c r="A462" s="12" t="e">
        <f t="shared" si="14"/>
        <v>#REF!</v>
      </c>
      <c r="C462" s="1">
        <v>32</v>
      </c>
      <c r="D462" s="15">
        <v>1.5</v>
      </c>
      <c r="E462" s="18">
        <v>17</v>
      </c>
      <c r="F462" s="15">
        <v>1.7</v>
      </c>
      <c r="G462" s="18">
        <v>22.2</v>
      </c>
      <c r="H462" s="15">
        <v>2.2</v>
      </c>
      <c r="I462" s="7">
        <v>10</v>
      </c>
      <c r="J462" s="7">
        <v>21</v>
      </c>
      <c r="K462" s="18">
        <v>35</v>
      </c>
      <c r="L462" s="15">
        <v>0.8</v>
      </c>
      <c r="M462" s="18">
        <v>1</v>
      </c>
      <c r="N462" s="15">
        <v>1</v>
      </c>
      <c r="O462" s="20">
        <v>22.31</v>
      </c>
      <c r="P462" s="18">
        <v>22</v>
      </c>
      <c r="Q462" s="38"/>
      <c r="R462" s="18"/>
      <c r="S462" s="15">
        <v>73</v>
      </c>
      <c r="T462" s="75">
        <v>10</v>
      </c>
      <c r="U462" s="75">
        <v>1.8</v>
      </c>
      <c r="V462" s="15">
        <v>2</v>
      </c>
      <c r="W462" s="21">
        <v>20</v>
      </c>
      <c r="X462" s="75">
        <v>17</v>
      </c>
    </row>
    <row r="463" spans="1:24" ht="13.5">
      <c r="A463" s="12" t="e">
        <f t="shared" si="14"/>
        <v>#REF!</v>
      </c>
      <c r="C463" s="1">
        <v>33</v>
      </c>
      <c r="D463" s="15">
        <v>1.5</v>
      </c>
      <c r="E463" s="18">
        <v>17</v>
      </c>
      <c r="F463" s="15">
        <v>1.7</v>
      </c>
      <c r="G463" s="18">
        <v>22.2</v>
      </c>
      <c r="H463" s="15">
        <v>2</v>
      </c>
      <c r="I463" s="7">
        <v>10</v>
      </c>
      <c r="J463" s="7">
        <v>21</v>
      </c>
      <c r="K463" s="18">
        <v>35</v>
      </c>
      <c r="L463" s="15">
        <v>0.8</v>
      </c>
      <c r="M463" s="18">
        <v>1</v>
      </c>
      <c r="N463" s="15">
        <v>1</v>
      </c>
      <c r="O463" s="20">
        <v>22.31</v>
      </c>
      <c r="P463" s="18">
        <v>22</v>
      </c>
      <c r="Q463" s="38"/>
      <c r="R463" s="18"/>
      <c r="S463" s="15">
        <v>73</v>
      </c>
      <c r="T463" s="75">
        <v>10</v>
      </c>
      <c r="U463" s="75">
        <v>1.8</v>
      </c>
      <c r="V463" s="15">
        <v>2</v>
      </c>
      <c r="W463" s="21">
        <v>20</v>
      </c>
      <c r="X463" s="21">
        <v>17</v>
      </c>
    </row>
    <row r="464" spans="1:24" ht="13.5">
      <c r="A464" s="12" t="e">
        <f t="shared" si="14"/>
        <v>#REF!</v>
      </c>
      <c r="C464" s="1">
        <v>0</v>
      </c>
      <c r="D464" s="14">
        <v>1.4</v>
      </c>
      <c r="E464" s="18">
        <v>14</v>
      </c>
      <c r="F464" s="14">
        <v>1.55</v>
      </c>
      <c r="G464" s="18">
        <v>19.2</v>
      </c>
      <c r="H464" s="15">
        <v>2.3</v>
      </c>
      <c r="I464" s="18">
        <v>10</v>
      </c>
      <c r="J464" s="18">
        <v>21</v>
      </c>
      <c r="K464" s="18">
        <v>34.3</v>
      </c>
      <c r="L464" s="14">
        <v>1.25</v>
      </c>
      <c r="M464" s="28">
        <v>15.5</v>
      </c>
      <c r="N464" s="15">
        <v>1</v>
      </c>
      <c r="O464" s="20">
        <v>18.51</v>
      </c>
      <c r="P464" s="18">
        <v>18.2</v>
      </c>
      <c r="Q464" s="38"/>
      <c r="R464" s="18"/>
      <c r="S464" s="15">
        <v>73</v>
      </c>
      <c r="T464" s="21">
        <v>9</v>
      </c>
      <c r="U464" s="21">
        <v>1.8</v>
      </c>
      <c r="V464" s="15">
        <v>4</v>
      </c>
      <c r="W464" s="21">
        <v>30</v>
      </c>
      <c r="X464" s="21">
        <v>14</v>
      </c>
    </row>
    <row r="465" spans="1:24" ht="13.5">
      <c r="A465" s="12" t="e">
        <f t="shared" si="14"/>
        <v>#REF!</v>
      </c>
      <c r="C465" s="1">
        <v>0</v>
      </c>
      <c r="D465" s="15">
        <v>1.4</v>
      </c>
      <c r="E465" s="18">
        <v>14</v>
      </c>
      <c r="F465" s="15">
        <v>1.55</v>
      </c>
      <c r="G465" s="18">
        <v>19.2</v>
      </c>
      <c r="H465" s="15">
        <v>2.3</v>
      </c>
      <c r="I465" s="18">
        <v>10</v>
      </c>
      <c r="J465" s="18">
        <v>21</v>
      </c>
      <c r="K465" s="18">
        <v>34.3</v>
      </c>
      <c r="L465" s="14">
        <v>1.35</v>
      </c>
      <c r="M465" s="28">
        <v>15.5</v>
      </c>
      <c r="N465" s="15">
        <v>1</v>
      </c>
      <c r="O465" s="20">
        <v>18.51</v>
      </c>
      <c r="P465" s="18">
        <v>18.2</v>
      </c>
      <c r="Q465" s="38"/>
      <c r="R465" s="18"/>
      <c r="S465" s="15">
        <v>73</v>
      </c>
      <c r="T465" s="75">
        <v>9</v>
      </c>
      <c r="U465" s="75">
        <v>1.8</v>
      </c>
      <c r="V465" s="15">
        <v>4</v>
      </c>
      <c r="W465" s="21">
        <v>30</v>
      </c>
      <c r="X465" s="75">
        <v>14</v>
      </c>
    </row>
    <row r="466" spans="1:24" ht="13.5">
      <c r="A466" s="12" t="e">
        <f t="shared" si="14"/>
        <v>#REF!</v>
      </c>
      <c r="C466" s="1">
        <v>2</v>
      </c>
      <c r="D466" s="14">
        <v>1.5</v>
      </c>
      <c r="E466" s="18">
        <v>14</v>
      </c>
      <c r="F466" s="14">
        <v>1.7</v>
      </c>
      <c r="G466" s="18">
        <v>19.2</v>
      </c>
      <c r="H466" s="15">
        <v>2.3</v>
      </c>
      <c r="I466" s="18">
        <v>10</v>
      </c>
      <c r="J466" s="18">
        <v>21</v>
      </c>
      <c r="K466" s="18">
        <v>34.3</v>
      </c>
      <c r="L466" s="15">
        <v>1.45</v>
      </c>
      <c r="M466" s="28">
        <v>15.5</v>
      </c>
      <c r="N466" s="14">
        <v>1</v>
      </c>
      <c r="O466" s="20">
        <v>18.51</v>
      </c>
      <c r="P466" s="18">
        <v>18.2</v>
      </c>
      <c r="Q466" s="38"/>
      <c r="R466" s="18"/>
      <c r="S466" s="15">
        <v>73</v>
      </c>
      <c r="T466" s="21">
        <v>9</v>
      </c>
      <c r="U466" s="21">
        <v>1.8</v>
      </c>
      <c r="V466" s="15">
        <v>4</v>
      </c>
      <c r="W466" s="22">
        <v>30</v>
      </c>
      <c r="X466" s="21">
        <v>14</v>
      </c>
    </row>
    <row r="467" spans="1:24" ht="13.5">
      <c r="A467" s="12" t="e">
        <f t="shared" si="14"/>
        <v>#REF!</v>
      </c>
      <c r="C467" s="1">
        <v>0</v>
      </c>
      <c r="D467" s="15">
        <v>1.65</v>
      </c>
      <c r="E467" s="18">
        <v>17</v>
      </c>
      <c r="F467" s="15">
        <v>1.85</v>
      </c>
      <c r="G467" s="18">
        <v>22.2</v>
      </c>
      <c r="H467" s="15">
        <v>2.8</v>
      </c>
      <c r="I467" s="18">
        <v>10</v>
      </c>
      <c r="J467" s="18">
        <v>21</v>
      </c>
      <c r="K467" s="18">
        <v>34.3</v>
      </c>
      <c r="L467" s="14">
        <v>1.5</v>
      </c>
      <c r="M467" s="28">
        <v>15.5</v>
      </c>
      <c r="N467" s="15">
        <v>1</v>
      </c>
      <c r="O467" s="20">
        <v>18.81</v>
      </c>
      <c r="P467" s="18">
        <v>18.5</v>
      </c>
      <c r="Q467" s="38"/>
      <c r="R467" s="18"/>
      <c r="S467" s="15">
        <v>73</v>
      </c>
      <c r="T467" s="21">
        <v>10</v>
      </c>
      <c r="U467" s="21">
        <v>1.8</v>
      </c>
      <c r="V467" s="15">
        <v>4</v>
      </c>
      <c r="W467" s="21">
        <v>20</v>
      </c>
      <c r="X467" s="21">
        <v>17</v>
      </c>
    </row>
    <row r="468" spans="1:24" ht="13.5">
      <c r="A468" s="12" t="e">
        <f t="shared" si="14"/>
        <v>#REF!</v>
      </c>
      <c r="C468" s="1">
        <v>4.5</v>
      </c>
      <c r="D468" s="15">
        <v>1.65</v>
      </c>
      <c r="E468" s="18">
        <v>17</v>
      </c>
      <c r="F468" s="15">
        <v>1.85</v>
      </c>
      <c r="G468" s="18">
        <v>22.2</v>
      </c>
      <c r="H468" s="15">
        <v>2.8</v>
      </c>
      <c r="I468" s="18">
        <v>10</v>
      </c>
      <c r="J468" s="18">
        <v>21</v>
      </c>
      <c r="K468" s="18">
        <v>34.3</v>
      </c>
      <c r="L468" s="15">
        <v>1.6</v>
      </c>
      <c r="M468" s="28">
        <v>15.5</v>
      </c>
      <c r="N468" s="15">
        <v>1</v>
      </c>
      <c r="O468" s="20">
        <v>18.81</v>
      </c>
      <c r="P468" s="18">
        <v>18.5</v>
      </c>
      <c r="Q468" s="38"/>
      <c r="R468" s="18"/>
      <c r="S468" s="15">
        <v>73</v>
      </c>
      <c r="T468" s="75">
        <v>10</v>
      </c>
      <c r="U468" s="75">
        <v>1.8</v>
      </c>
      <c r="V468" s="15">
        <v>4</v>
      </c>
      <c r="W468" s="21">
        <v>20</v>
      </c>
      <c r="X468" s="21">
        <v>17</v>
      </c>
    </row>
    <row r="469" spans="1:24" ht="13.5">
      <c r="A469" s="12" t="e">
        <f t="shared" si="14"/>
        <v>#REF!</v>
      </c>
      <c r="C469" s="1">
        <v>4.8</v>
      </c>
      <c r="D469" s="15">
        <v>1.65</v>
      </c>
      <c r="E469" s="18">
        <v>17</v>
      </c>
      <c r="F469" s="15">
        <v>1.85</v>
      </c>
      <c r="G469" s="18">
        <v>22.2</v>
      </c>
      <c r="H469" s="15">
        <v>2.8</v>
      </c>
      <c r="I469" s="18">
        <v>10</v>
      </c>
      <c r="J469" s="18">
        <v>21</v>
      </c>
      <c r="K469" s="18">
        <v>34.3</v>
      </c>
      <c r="L469" s="15">
        <v>1.6</v>
      </c>
      <c r="M469" s="28">
        <v>15.5</v>
      </c>
      <c r="N469" s="15">
        <v>1</v>
      </c>
      <c r="O469" s="20">
        <v>18.81</v>
      </c>
      <c r="P469" s="18">
        <v>18.5</v>
      </c>
      <c r="Q469" s="38"/>
      <c r="R469" s="18"/>
      <c r="S469" s="15">
        <v>73</v>
      </c>
      <c r="T469" s="21">
        <v>10</v>
      </c>
      <c r="U469" s="21">
        <v>1.8</v>
      </c>
      <c r="V469" s="15">
        <v>4</v>
      </c>
      <c r="W469" s="21">
        <v>20</v>
      </c>
      <c r="X469" s="21">
        <v>17</v>
      </c>
    </row>
    <row r="470" spans="1:24" ht="13.5">
      <c r="A470" s="12" t="e">
        <f t="shared" si="14"/>
        <v>#REF!</v>
      </c>
      <c r="C470" s="1">
        <v>5</v>
      </c>
      <c r="D470" s="15">
        <v>1.65</v>
      </c>
      <c r="E470" s="18">
        <v>17</v>
      </c>
      <c r="F470" s="15">
        <v>1.85</v>
      </c>
      <c r="G470" s="18">
        <v>22.2</v>
      </c>
      <c r="H470" s="15">
        <v>2.8</v>
      </c>
      <c r="I470" s="18">
        <v>10</v>
      </c>
      <c r="J470" s="18">
        <v>21</v>
      </c>
      <c r="K470" s="18">
        <v>34.3</v>
      </c>
      <c r="L470" s="15">
        <v>1.6</v>
      </c>
      <c r="M470" s="28">
        <v>15.5</v>
      </c>
      <c r="N470" s="14">
        <v>1</v>
      </c>
      <c r="O470" s="20">
        <v>18.81</v>
      </c>
      <c r="P470" s="18">
        <v>18.5</v>
      </c>
      <c r="Q470" s="38"/>
      <c r="R470" s="18"/>
      <c r="S470" s="15">
        <v>73</v>
      </c>
      <c r="T470" s="75">
        <v>10</v>
      </c>
      <c r="U470" s="75">
        <v>1.8</v>
      </c>
      <c r="V470" s="15">
        <v>4</v>
      </c>
      <c r="W470" s="21">
        <v>20</v>
      </c>
      <c r="X470" s="75">
        <v>17</v>
      </c>
    </row>
    <row r="471" spans="1:24" ht="13.5">
      <c r="A471" s="12" t="e">
        <f t="shared" si="14"/>
        <v>#REF!</v>
      </c>
      <c r="C471" s="1">
        <v>0</v>
      </c>
      <c r="D471" s="15">
        <v>1.4</v>
      </c>
      <c r="E471" s="18">
        <v>14</v>
      </c>
      <c r="F471" s="15">
        <v>1.55</v>
      </c>
      <c r="G471" s="18">
        <v>19.2</v>
      </c>
      <c r="H471" s="15">
        <v>2.4</v>
      </c>
      <c r="I471" s="18">
        <v>10</v>
      </c>
      <c r="J471" s="18">
        <v>21</v>
      </c>
      <c r="K471" s="18">
        <v>34.3</v>
      </c>
      <c r="L471" s="15"/>
      <c r="M471" s="18"/>
      <c r="N471" s="15">
        <v>1</v>
      </c>
      <c r="O471" s="25">
        <v>20.51</v>
      </c>
      <c r="P471" s="24">
        <v>20.2</v>
      </c>
      <c r="Q471" s="39"/>
      <c r="R471" s="24"/>
      <c r="S471" s="15">
        <v>73</v>
      </c>
      <c r="T471" s="21">
        <v>9.5</v>
      </c>
      <c r="U471" s="21">
        <v>1.8</v>
      </c>
      <c r="V471" s="15">
        <v>4</v>
      </c>
      <c r="W471" s="21">
        <v>30</v>
      </c>
      <c r="X471" s="21">
        <v>14</v>
      </c>
    </row>
    <row r="472" spans="1:24" ht="13.5">
      <c r="A472" s="12" t="e">
        <f t="shared" si="14"/>
        <v>#REF!</v>
      </c>
      <c r="C472" s="1">
        <v>0</v>
      </c>
      <c r="D472" s="15">
        <v>1.4</v>
      </c>
      <c r="E472" s="18">
        <v>14</v>
      </c>
      <c r="F472" s="15">
        <v>1.55</v>
      </c>
      <c r="G472" s="18">
        <v>19.2</v>
      </c>
      <c r="H472" s="15">
        <v>2.4</v>
      </c>
      <c r="I472" s="18">
        <v>10</v>
      </c>
      <c r="J472" s="18">
        <v>21</v>
      </c>
      <c r="K472" s="18">
        <v>34.3</v>
      </c>
      <c r="L472" s="15"/>
      <c r="M472" s="18"/>
      <c r="N472" s="15">
        <v>1</v>
      </c>
      <c r="O472" s="20">
        <v>23.51</v>
      </c>
      <c r="P472" s="18">
        <v>23.2</v>
      </c>
      <c r="Q472" s="38"/>
      <c r="R472" s="18"/>
      <c r="S472" s="15">
        <v>73</v>
      </c>
      <c r="T472" s="22">
        <v>5</v>
      </c>
      <c r="U472" s="22">
        <v>1.9</v>
      </c>
      <c r="X472" s="9"/>
    </row>
    <row r="473" spans="1:24" ht="13.5">
      <c r="A473" s="12" t="e">
        <f t="shared" si="14"/>
        <v>#REF!</v>
      </c>
      <c r="C473" s="1">
        <v>0</v>
      </c>
      <c r="D473" s="15">
        <v>1.4</v>
      </c>
      <c r="E473" s="18">
        <v>14</v>
      </c>
      <c r="F473" s="15">
        <v>1.55</v>
      </c>
      <c r="G473" s="18">
        <v>19.2</v>
      </c>
      <c r="H473" s="15">
        <v>2.4</v>
      </c>
      <c r="I473" s="18">
        <v>10</v>
      </c>
      <c r="J473" s="18">
        <v>21</v>
      </c>
      <c r="K473" s="18">
        <v>34.3</v>
      </c>
      <c r="L473" s="15"/>
      <c r="M473" s="18"/>
      <c r="N473" s="15">
        <v>1</v>
      </c>
      <c r="O473" s="20">
        <v>23.51</v>
      </c>
      <c r="P473" s="18">
        <v>23.2</v>
      </c>
      <c r="Q473" s="38"/>
      <c r="R473" s="18"/>
      <c r="S473" s="15">
        <v>73</v>
      </c>
      <c r="T473" s="21">
        <v>5</v>
      </c>
      <c r="U473" s="21">
        <v>1.9</v>
      </c>
      <c r="V473" s="15">
        <v>4</v>
      </c>
      <c r="W473" s="21">
        <v>14</v>
      </c>
      <c r="X473" s="21">
        <v>16</v>
      </c>
    </row>
    <row r="474" spans="1:24" ht="13.5">
      <c r="A474" s="12" t="e">
        <f t="shared" si="14"/>
        <v>#REF!</v>
      </c>
      <c r="C474" s="1">
        <v>0</v>
      </c>
      <c r="D474" s="15">
        <v>1.5</v>
      </c>
      <c r="E474" s="18">
        <v>17</v>
      </c>
      <c r="F474" s="15">
        <v>1.7</v>
      </c>
      <c r="G474" s="18">
        <v>22.2</v>
      </c>
      <c r="H474" s="15">
        <v>2.5</v>
      </c>
      <c r="I474" s="7">
        <v>10</v>
      </c>
      <c r="J474" s="7">
        <v>21</v>
      </c>
      <c r="K474" s="18">
        <v>35</v>
      </c>
      <c r="L474" s="15"/>
      <c r="M474" s="18"/>
      <c r="N474" s="15">
        <v>1</v>
      </c>
      <c r="O474" s="20">
        <v>22.31</v>
      </c>
      <c r="P474" s="18">
        <v>22</v>
      </c>
      <c r="Q474" s="38"/>
      <c r="R474" s="18"/>
      <c r="S474" s="15">
        <v>73</v>
      </c>
      <c r="T474" s="21">
        <v>10.4</v>
      </c>
      <c r="U474" s="21">
        <v>1.8</v>
      </c>
      <c r="V474" s="15">
        <v>2</v>
      </c>
      <c r="W474" s="21">
        <v>20</v>
      </c>
      <c r="X474" s="21">
        <v>17</v>
      </c>
    </row>
    <row r="475" spans="1:24" ht="13.5">
      <c r="A475" s="12" t="e">
        <f t="shared" si="14"/>
        <v>#REF!</v>
      </c>
      <c r="C475" s="1">
        <v>0</v>
      </c>
      <c r="D475" s="15">
        <v>1.5</v>
      </c>
      <c r="E475" s="18">
        <v>17</v>
      </c>
      <c r="F475" s="15">
        <v>1.7</v>
      </c>
      <c r="G475" s="18">
        <v>22.2</v>
      </c>
      <c r="H475" s="15">
        <v>2.5</v>
      </c>
      <c r="I475" s="7">
        <v>10</v>
      </c>
      <c r="J475" s="7">
        <v>21</v>
      </c>
      <c r="K475" s="18">
        <v>35</v>
      </c>
      <c r="L475" s="15"/>
      <c r="M475" s="18"/>
      <c r="N475" s="15">
        <v>1</v>
      </c>
      <c r="O475" s="20">
        <v>22.31</v>
      </c>
      <c r="P475" s="18">
        <v>22</v>
      </c>
      <c r="Q475" s="38"/>
      <c r="R475" s="18"/>
      <c r="S475" s="15">
        <v>73</v>
      </c>
      <c r="T475" s="21">
        <v>10.4</v>
      </c>
      <c r="U475" s="21">
        <v>1.8</v>
      </c>
      <c r="V475" s="15">
        <v>2</v>
      </c>
      <c r="W475" s="21">
        <v>20</v>
      </c>
      <c r="X475" s="21">
        <v>17</v>
      </c>
    </row>
    <row r="476" spans="1:24" ht="13.5">
      <c r="A476" s="12" t="e">
        <f t="shared" si="14"/>
        <v>#REF!</v>
      </c>
      <c r="C476" s="1">
        <v>0</v>
      </c>
      <c r="D476" s="15">
        <v>1.4</v>
      </c>
      <c r="E476" s="18">
        <v>14</v>
      </c>
      <c r="F476" s="15">
        <v>1.55</v>
      </c>
      <c r="G476" s="18">
        <v>19.2</v>
      </c>
      <c r="H476" s="15">
        <v>2.8</v>
      </c>
      <c r="I476" s="18">
        <v>10</v>
      </c>
      <c r="J476" s="18">
        <v>21</v>
      </c>
      <c r="K476" s="18">
        <v>34.3</v>
      </c>
      <c r="L476" s="15"/>
      <c r="M476" s="18"/>
      <c r="N476" s="15">
        <v>1</v>
      </c>
      <c r="O476" s="20">
        <v>23.51</v>
      </c>
      <c r="P476" s="18">
        <v>23.2</v>
      </c>
      <c r="Q476" s="38"/>
      <c r="R476" s="18"/>
      <c r="S476" s="15">
        <v>73</v>
      </c>
      <c r="T476" s="22">
        <v>7.5</v>
      </c>
      <c r="U476" s="22">
        <v>0.6</v>
      </c>
      <c r="V476" s="15">
        <v>4</v>
      </c>
      <c r="W476" s="21">
        <v>24</v>
      </c>
      <c r="X476" s="21">
        <v>6</v>
      </c>
    </row>
    <row r="477" spans="1:24" ht="13.5">
      <c r="A477" s="12" t="e">
        <f t="shared" si="14"/>
        <v>#REF!</v>
      </c>
      <c r="C477" s="1">
        <v>0</v>
      </c>
      <c r="D477" s="15">
        <v>1.4</v>
      </c>
      <c r="E477" s="18">
        <v>14</v>
      </c>
      <c r="F477" s="15">
        <v>1.55</v>
      </c>
      <c r="G477" s="18">
        <v>19.2</v>
      </c>
      <c r="H477" s="15">
        <v>2.8</v>
      </c>
      <c r="I477" s="18">
        <v>10</v>
      </c>
      <c r="J477" s="18">
        <v>21</v>
      </c>
      <c r="K477" s="18">
        <v>34.3</v>
      </c>
      <c r="L477" s="15"/>
      <c r="M477" s="18"/>
      <c r="N477" s="15">
        <v>1</v>
      </c>
      <c r="O477" s="20">
        <v>23.51</v>
      </c>
      <c r="P477" s="18">
        <v>23.2</v>
      </c>
      <c r="Q477" s="38"/>
      <c r="R477" s="18"/>
      <c r="S477" s="15">
        <v>73</v>
      </c>
      <c r="T477" s="21">
        <v>7.5</v>
      </c>
      <c r="U477" s="21">
        <v>0.6</v>
      </c>
      <c r="V477" s="15">
        <v>4</v>
      </c>
      <c r="W477" s="21">
        <v>24</v>
      </c>
      <c r="X477" s="21">
        <v>6</v>
      </c>
    </row>
    <row r="478" spans="1:24" ht="13.5">
      <c r="A478" s="12" t="e">
        <f t="shared" si="14"/>
        <v>#REF!</v>
      </c>
      <c r="C478" s="1">
        <v>0</v>
      </c>
      <c r="D478" s="15">
        <v>1.4</v>
      </c>
      <c r="E478" s="18">
        <v>14</v>
      </c>
      <c r="F478" s="15">
        <v>1.55</v>
      </c>
      <c r="G478" s="18">
        <v>19.2</v>
      </c>
      <c r="H478" s="15">
        <v>2.8</v>
      </c>
      <c r="I478" s="18">
        <v>10</v>
      </c>
      <c r="J478" s="18">
        <v>21</v>
      </c>
      <c r="K478" s="18">
        <v>34.3</v>
      </c>
      <c r="L478" s="15"/>
      <c r="M478" s="18"/>
      <c r="N478" s="15">
        <v>1</v>
      </c>
      <c r="O478" s="20">
        <v>23.51</v>
      </c>
      <c r="P478" s="18">
        <v>23.2</v>
      </c>
      <c r="Q478" s="38"/>
      <c r="R478" s="18"/>
      <c r="S478" s="15">
        <v>73</v>
      </c>
      <c r="T478" s="75">
        <v>8.5</v>
      </c>
      <c r="U478" s="75">
        <v>1.2</v>
      </c>
      <c r="V478" s="15">
        <v>4</v>
      </c>
      <c r="W478" s="21">
        <v>24</v>
      </c>
      <c r="X478" s="75">
        <v>6</v>
      </c>
    </row>
    <row r="479" spans="1:24" ht="13.5">
      <c r="A479" s="12" t="e">
        <f t="shared" si="14"/>
        <v>#REF!</v>
      </c>
      <c r="C479" s="1">
        <v>1</v>
      </c>
      <c r="D479" s="15">
        <v>1.4</v>
      </c>
      <c r="E479" s="18">
        <v>14</v>
      </c>
      <c r="F479" s="15">
        <v>1.55</v>
      </c>
      <c r="G479" s="18">
        <v>19.2</v>
      </c>
      <c r="H479" s="15">
        <v>2.4</v>
      </c>
      <c r="I479" s="18">
        <v>10</v>
      </c>
      <c r="J479" s="18">
        <v>21</v>
      </c>
      <c r="K479" s="18">
        <v>34.3</v>
      </c>
      <c r="L479" s="15"/>
      <c r="M479" s="18"/>
      <c r="N479" s="15">
        <v>1</v>
      </c>
      <c r="O479" s="20">
        <v>23.51</v>
      </c>
      <c r="P479" s="18">
        <v>23.2</v>
      </c>
      <c r="Q479" s="38"/>
      <c r="R479" s="18"/>
      <c r="S479" s="15">
        <v>73</v>
      </c>
      <c r="T479" s="21">
        <v>9.5</v>
      </c>
      <c r="U479" s="21">
        <v>1.8</v>
      </c>
      <c r="V479" s="15">
        <v>4</v>
      </c>
      <c r="W479" s="21">
        <v>30</v>
      </c>
      <c r="X479" s="21">
        <v>14</v>
      </c>
    </row>
    <row r="480" spans="1:24" ht="13.5">
      <c r="A480" s="12" t="e">
        <f t="shared" si="14"/>
        <v>#REF!</v>
      </c>
      <c r="C480" s="1">
        <v>32</v>
      </c>
      <c r="D480" s="15">
        <v>1.4</v>
      </c>
      <c r="E480" s="18">
        <v>14</v>
      </c>
      <c r="F480" s="15">
        <v>1.55</v>
      </c>
      <c r="G480" s="18">
        <v>19.2</v>
      </c>
      <c r="H480" s="15">
        <v>2.8</v>
      </c>
      <c r="I480" s="18">
        <v>10</v>
      </c>
      <c r="J480" s="18">
        <v>21</v>
      </c>
      <c r="K480" s="18">
        <v>34.3</v>
      </c>
      <c r="L480" s="15"/>
      <c r="M480" s="18"/>
      <c r="N480" s="15">
        <v>1</v>
      </c>
      <c r="O480" s="20">
        <v>23.51</v>
      </c>
      <c r="P480" s="18">
        <v>23.2</v>
      </c>
      <c r="Q480" s="38"/>
      <c r="R480" s="18"/>
      <c r="S480" s="15">
        <v>73</v>
      </c>
      <c r="T480" s="75">
        <v>9</v>
      </c>
      <c r="U480" s="75">
        <v>1.5</v>
      </c>
      <c r="V480" s="15">
        <v>4</v>
      </c>
      <c r="W480" s="22">
        <v>14</v>
      </c>
      <c r="X480" s="22">
        <v>21</v>
      </c>
    </row>
    <row r="481" spans="1:24" ht="13.5">
      <c r="A481" s="12" t="e">
        <f t="shared" si="14"/>
        <v>#REF!</v>
      </c>
      <c r="C481" s="1">
        <v>33</v>
      </c>
      <c r="D481" s="15">
        <v>1.4</v>
      </c>
      <c r="E481" s="18">
        <v>14</v>
      </c>
      <c r="F481" s="15">
        <v>1.55</v>
      </c>
      <c r="G481" s="18">
        <v>19.2</v>
      </c>
      <c r="H481" s="15">
        <v>2.8</v>
      </c>
      <c r="I481" s="18">
        <v>10</v>
      </c>
      <c r="J481" s="18">
        <v>21</v>
      </c>
      <c r="K481" s="18">
        <v>34.3</v>
      </c>
      <c r="L481" s="15"/>
      <c r="M481" s="18"/>
      <c r="N481" s="15">
        <v>1</v>
      </c>
      <c r="O481" s="20">
        <v>23.51</v>
      </c>
      <c r="P481" s="18">
        <v>23.2</v>
      </c>
      <c r="Q481" s="38"/>
      <c r="R481" s="18"/>
      <c r="S481" s="15">
        <v>73</v>
      </c>
      <c r="T481" s="77">
        <v>8.5</v>
      </c>
      <c r="U481" s="77">
        <v>1.2</v>
      </c>
      <c r="V481" s="15">
        <v>4</v>
      </c>
      <c r="W481" s="21">
        <v>24</v>
      </c>
      <c r="X481" s="21">
        <v>6</v>
      </c>
    </row>
    <row r="482" spans="1:24" ht="13.5">
      <c r="A482" s="12" t="e">
        <f t="shared" si="14"/>
        <v>#REF!</v>
      </c>
      <c r="C482" s="1">
        <v>34</v>
      </c>
      <c r="D482" s="15">
        <v>1.4</v>
      </c>
      <c r="E482" s="18">
        <v>14</v>
      </c>
      <c r="F482" s="15">
        <v>1.55</v>
      </c>
      <c r="G482" s="18">
        <v>19.2</v>
      </c>
      <c r="H482" s="15">
        <v>2.8</v>
      </c>
      <c r="I482" s="18">
        <v>10</v>
      </c>
      <c r="J482" s="18">
        <v>21</v>
      </c>
      <c r="K482" s="18">
        <v>34.3</v>
      </c>
      <c r="L482" s="15"/>
      <c r="M482" s="18"/>
      <c r="N482" s="15">
        <v>1</v>
      </c>
      <c r="O482" s="20">
        <v>23.51</v>
      </c>
      <c r="P482" s="18">
        <v>23.2</v>
      </c>
      <c r="Q482" s="38"/>
      <c r="R482" s="18"/>
      <c r="S482" s="15">
        <v>73</v>
      </c>
      <c r="T482" s="21">
        <v>9</v>
      </c>
      <c r="U482" s="22">
        <v>1.5</v>
      </c>
      <c r="V482" s="15">
        <v>4</v>
      </c>
      <c r="W482" s="21">
        <v>24</v>
      </c>
      <c r="X482" s="21">
        <v>6</v>
      </c>
    </row>
    <row r="483" spans="1:24" ht="13.5">
      <c r="A483" s="12" t="e">
        <f t="shared" si="14"/>
        <v>#REF!</v>
      </c>
      <c r="C483" s="1">
        <v>34</v>
      </c>
      <c r="D483" s="15">
        <v>1.4</v>
      </c>
      <c r="E483" s="18">
        <v>14</v>
      </c>
      <c r="F483" s="15">
        <v>1.55</v>
      </c>
      <c r="G483" s="18">
        <v>19.2</v>
      </c>
      <c r="H483" s="15">
        <v>2.8</v>
      </c>
      <c r="I483" s="18">
        <v>10</v>
      </c>
      <c r="J483" s="18">
        <v>21</v>
      </c>
      <c r="K483" s="18">
        <v>34.3</v>
      </c>
      <c r="L483" s="15"/>
      <c r="M483" s="18"/>
      <c r="N483" s="15">
        <v>1</v>
      </c>
      <c r="O483" s="20">
        <v>23.51</v>
      </c>
      <c r="P483" s="18">
        <v>23.2</v>
      </c>
      <c r="Q483" s="38"/>
      <c r="R483" s="18"/>
      <c r="S483" s="15">
        <v>73</v>
      </c>
      <c r="T483" s="75">
        <v>9</v>
      </c>
      <c r="U483" s="75">
        <v>1.5</v>
      </c>
      <c r="V483" s="15">
        <v>4</v>
      </c>
      <c r="W483" s="21">
        <v>24</v>
      </c>
      <c r="X483" s="22">
        <v>11</v>
      </c>
    </row>
    <row r="484" spans="1:24" ht="13.5">
      <c r="A484" s="12" t="e">
        <f aca="true" t="shared" si="15" ref="A484:A492">A483+1</f>
        <v>#REF!</v>
      </c>
      <c r="C484" s="1">
        <v>35</v>
      </c>
      <c r="D484" s="15">
        <v>1.4</v>
      </c>
      <c r="E484" s="18">
        <v>14</v>
      </c>
      <c r="F484" s="15">
        <v>1.55</v>
      </c>
      <c r="G484" s="18">
        <v>19.2</v>
      </c>
      <c r="H484" s="15">
        <v>2.4</v>
      </c>
      <c r="I484" s="18">
        <v>10</v>
      </c>
      <c r="J484" s="18">
        <v>21</v>
      </c>
      <c r="K484" s="18">
        <v>34.3</v>
      </c>
      <c r="L484" s="15"/>
      <c r="M484" s="18"/>
      <c r="N484" s="15">
        <v>1</v>
      </c>
      <c r="O484" s="20">
        <v>23.51</v>
      </c>
      <c r="P484" s="18">
        <v>23.2</v>
      </c>
      <c r="Q484" s="38"/>
      <c r="R484" s="18"/>
      <c r="S484" s="15">
        <v>73</v>
      </c>
      <c r="T484" s="21">
        <v>9.5</v>
      </c>
      <c r="U484" s="21">
        <v>1.8</v>
      </c>
      <c r="V484" s="15">
        <v>4</v>
      </c>
      <c r="W484" s="21">
        <v>30</v>
      </c>
      <c r="X484" s="21">
        <v>14</v>
      </c>
    </row>
    <row r="485" spans="1:24" ht="13.5">
      <c r="A485" s="12" t="e">
        <f t="shared" si="15"/>
        <v>#REF!</v>
      </c>
      <c r="C485" s="1">
        <v>35</v>
      </c>
      <c r="D485" s="15">
        <v>1.4</v>
      </c>
      <c r="E485" s="18">
        <v>14</v>
      </c>
      <c r="F485" s="15">
        <v>1.55</v>
      </c>
      <c r="G485" s="18">
        <v>19.2</v>
      </c>
      <c r="H485" s="15">
        <v>2.4</v>
      </c>
      <c r="I485" s="18">
        <v>10</v>
      </c>
      <c r="J485" s="18">
        <v>21</v>
      </c>
      <c r="K485" s="18">
        <v>34.3</v>
      </c>
      <c r="L485" s="15"/>
      <c r="M485" s="18"/>
      <c r="N485" s="15">
        <v>1</v>
      </c>
      <c r="O485" s="20">
        <v>23.51</v>
      </c>
      <c r="P485" s="18">
        <v>23.2</v>
      </c>
      <c r="Q485" s="38"/>
      <c r="R485" s="18"/>
      <c r="S485" s="15">
        <v>73</v>
      </c>
      <c r="T485" s="75">
        <v>9.5</v>
      </c>
      <c r="U485" s="75">
        <v>1.8</v>
      </c>
      <c r="V485" s="15">
        <v>4</v>
      </c>
      <c r="W485" s="21">
        <v>30</v>
      </c>
      <c r="X485" s="21">
        <v>14</v>
      </c>
    </row>
    <row r="486" spans="1:24" ht="13.5">
      <c r="A486" s="12" t="e">
        <f t="shared" si="15"/>
        <v>#REF!</v>
      </c>
      <c r="C486" s="1">
        <v>35</v>
      </c>
      <c r="D486" s="15">
        <v>1.4</v>
      </c>
      <c r="E486" s="18">
        <v>14</v>
      </c>
      <c r="F486" s="15">
        <v>1.55</v>
      </c>
      <c r="G486" s="18">
        <v>19.2</v>
      </c>
      <c r="H486" s="15">
        <v>2.4</v>
      </c>
      <c r="I486" s="18">
        <v>10</v>
      </c>
      <c r="J486" s="18">
        <v>21</v>
      </c>
      <c r="K486" s="18">
        <v>34.3</v>
      </c>
      <c r="L486" s="15"/>
      <c r="M486" s="18"/>
      <c r="N486" s="15">
        <v>1</v>
      </c>
      <c r="O486" s="20">
        <v>23.51</v>
      </c>
      <c r="P486" s="18">
        <v>23.2</v>
      </c>
      <c r="Q486" s="38"/>
      <c r="R486" s="18"/>
      <c r="S486" s="15">
        <v>73</v>
      </c>
      <c r="T486" s="21">
        <v>5</v>
      </c>
      <c r="U486" s="21">
        <v>1.9</v>
      </c>
      <c r="V486" s="15">
        <v>4</v>
      </c>
      <c r="W486" s="21">
        <v>14</v>
      </c>
      <c r="X486" s="21">
        <v>16</v>
      </c>
    </row>
    <row r="487" spans="1:24" ht="13.5">
      <c r="A487" s="12" t="e">
        <f t="shared" si="15"/>
        <v>#REF!</v>
      </c>
      <c r="C487" s="1">
        <v>38</v>
      </c>
      <c r="D487" s="15">
        <v>1.4</v>
      </c>
      <c r="E487" s="18">
        <v>14</v>
      </c>
      <c r="F487" s="15">
        <v>1.55</v>
      </c>
      <c r="G487" s="18">
        <v>19.2</v>
      </c>
      <c r="H487" s="15">
        <v>2.8</v>
      </c>
      <c r="I487" s="18">
        <v>10</v>
      </c>
      <c r="J487" s="18">
        <v>21</v>
      </c>
      <c r="K487" s="18">
        <v>34.3</v>
      </c>
      <c r="L487" s="15"/>
      <c r="M487" s="18"/>
      <c r="N487" s="15">
        <v>1</v>
      </c>
      <c r="O487" s="20">
        <v>23.51</v>
      </c>
      <c r="P487" s="18">
        <v>23.2</v>
      </c>
      <c r="Q487" s="38"/>
      <c r="R487" s="18"/>
      <c r="S487" s="15">
        <v>73</v>
      </c>
      <c r="T487" s="21">
        <v>9.5</v>
      </c>
      <c r="U487" s="21">
        <v>1.8</v>
      </c>
      <c r="V487" s="15">
        <v>4</v>
      </c>
      <c r="W487" s="22">
        <v>24</v>
      </c>
      <c r="X487" s="22">
        <v>6</v>
      </c>
    </row>
    <row r="488" spans="1:24" ht="13.5">
      <c r="A488" s="12" t="e">
        <f t="shared" si="15"/>
        <v>#REF!</v>
      </c>
      <c r="C488" s="1">
        <v>40</v>
      </c>
      <c r="D488" s="15">
        <v>1.4</v>
      </c>
      <c r="E488" s="18">
        <v>14</v>
      </c>
      <c r="F488" s="15">
        <v>1.55</v>
      </c>
      <c r="G488" s="18">
        <v>19.2</v>
      </c>
      <c r="H488" s="14">
        <v>2.8</v>
      </c>
      <c r="I488" s="18">
        <v>10</v>
      </c>
      <c r="J488" s="18">
        <v>21</v>
      </c>
      <c r="K488" s="18">
        <v>34.3</v>
      </c>
      <c r="L488" s="15"/>
      <c r="M488" s="18"/>
      <c r="N488" s="14">
        <v>1</v>
      </c>
      <c r="O488" s="20">
        <v>23.51</v>
      </c>
      <c r="P488" s="18">
        <v>23.2</v>
      </c>
      <c r="Q488" s="38"/>
      <c r="R488" s="18"/>
      <c r="S488" s="15">
        <v>73</v>
      </c>
      <c r="T488" s="21">
        <v>9.5</v>
      </c>
      <c r="U488" s="21">
        <v>1.8</v>
      </c>
      <c r="V488" s="15">
        <v>4</v>
      </c>
      <c r="W488" s="21">
        <v>30</v>
      </c>
      <c r="X488" s="21">
        <v>14</v>
      </c>
    </row>
    <row r="489" spans="1:26" ht="13.5">
      <c r="A489" s="12" t="e">
        <f t="shared" si="15"/>
        <v>#REF!</v>
      </c>
      <c r="C489" s="1">
        <v>45</v>
      </c>
      <c r="D489" s="15">
        <v>1.4</v>
      </c>
      <c r="E489" s="18">
        <v>14</v>
      </c>
      <c r="F489" s="15">
        <v>1.55</v>
      </c>
      <c r="G489" s="18">
        <v>19.2</v>
      </c>
      <c r="H489" s="15">
        <v>2.8</v>
      </c>
      <c r="I489" s="18">
        <v>10</v>
      </c>
      <c r="J489" s="18">
        <v>21</v>
      </c>
      <c r="K489" s="18">
        <v>34.3</v>
      </c>
      <c r="L489" s="15"/>
      <c r="M489" s="18"/>
      <c r="N489" s="15">
        <v>1</v>
      </c>
      <c r="O489" s="20">
        <v>23.51</v>
      </c>
      <c r="P489" s="18">
        <v>23.2</v>
      </c>
      <c r="Q489" s="38"/>
      <c r="R489" s="18"/>
      <c r="S489" s="15">
        <v>73</v>
      </c>
      <c r="T489" s="21">
        <v>9.5</v>
      </c>
      <c r="U489" s="75">
        <v>1.8</v>
      </c>
      <c r="V489" s="15">
        <v>4</v>
      </c>
      <c r="W489" s="21">
        <v>30</v>
      </c>
      <c r="X489" s="21">
        <v>14</v>
      </c>
      <c r="Z489" s="44"/>
    </row>
    <row r="490" spans="1:24" ht="13.5">
      <c r="A490" s="12" t="e">
        <f t="shared" si="15"/>
        <v>#REF!</v>
      </c>
      <c r="D490" s="15">
        <v>1.4</v>
      </c>
      <c r="E490" s="18">
        <v>14</v>
      </c>
      <c r="F490" s="15">
        <v>1.55</v>
      </c>
      <c r="G490" s="18">
        <v>19.2</v>
      </c>
      <c r="H490" s="15">
        <v>2.4</v>
      </c>
      <c r="I490" s="18">
        <v>10</v>
      </c>
      <c r="J490" s="18">
        <v>21</v>
      </c>
      <c r="K490" s="18">
        <v>34.3</v>
      </c>
      <c r="L490" s="15"/>
      <c r="M490" s="18"/>
      <c r="N490" s="15">
        <v>1</v>
      </c>
      <c r="O490" s="20">
        <v>23.51</v>
      </c>
      <c r="P490" s="18">
        <v>23.2</v>
      </c>
      <c r="Q490" s="38"/>
      <c r="R490" s="18"/>
      <c r="S490" s="15">
        <v>73</v>
      </c>
      <c r="T490" s="75">
        <v>9.5</v>
      </c>
      <c r="U490" s="75">
        <v>1.8</v>
      </c>
      <c r="V490" s="15">
        <v>4</v>
      </c>
      <c r="W490" s="21">
        <v>30</v>
      </c>
      <c r="X490" s="75">
        <v>14</v>
      </c>
    </row>
    <row r="491" spans="1:24" ht="13.5">
      <c r="A491" s="12" t="e">
        <f t="shared" si="15"/>
        <v>#REF!</v>
      </c>
      <c r="D491" s="15">
        <v>1.5</v>
      </c>
      <c r="E491" s="18">
        <v>17</v>
      </c>
      <c r="F491" s="15">
        <v>1.7</v>
      </c>
      <c r="G491" s="18">
        <v>22.2</v>
      </c>
      <c r="H491" s="15">
        <v>2.5</v>
      </c>
      <c r="I491" s="7">
        <v>10</v>
      </c>
      <c r="J491" s="7">
        <v>21</v>
      </c>
      <c r="K491" s="18">
        <v>35</v>
      </c>
      <c r="L491" s="15"/>
      <c r="M491" s="18"/>
      <c r="N491" s="15">
        <v>1</v>
      </c>
      <c r="O491" s="20">
        <v>22.31</v>
      </c>
      <c r="P491" s="18">
        <v>22</v>
      </c>
      <c r="Q491" s="38"/>
      <c r="R491" s="18"/>
      <c r="X491" s="9"/>
    </row>
    <row r="492" spans="1:24" ht="13.5">
      <c r="A492" s="12" t="e">
        <f t="shared" si="15"/>
        <v>#REF!</v>
      </c>
      <c r="D492" s="15">
        <v>1.4</v>
      </c>
      <c r="E492" s="18">
        <v>14</v>
      </c>
      <c r="F492" s="15">
        <v>1.55</v>
      </c>
      <c r="G492" s="18">
        <v>19.2</v>
      </c>
      <c r="H492" s="15">
        <v>2.8</v>
      </c>
      <c r="I492" s="18">
        <v>10</v>
      </c>
      <c r="J492" s="18">
        <v>21</v>
      </c>
      <c r="K492" s="18">
        <v>34.3</v>
      </c>
      <c r="L492" s="15"/>
      <c r="M492" s="18"/>
      <c r="N492" s="15">
        <v>1</v>
      </c>
      <c r="O492" s="20">
        <v>23.51</v>
      </c>
      <c r="P492" s="18">
        <v>23.2</v>
      </c>
      <c r="Q492" s="38"/>
      <c r="R492" s="18"/>
      <c r="S492" s="15">
        <v>73</v>
      </c>
      <c r="T492" s="75">
        <v>9</v>
      </c>
      <c r="U492" s="75">
        <v>1.5</v>
      </c>
      <c r="V492" s="15">
        <v>4</v>
      </c>
      <c r="W492" s="21">
        <v>14</v>
      </c>
      <c r="X492" s="77">
        <v>16</v>
      </c>
    </row>
    <row r="493" spans="1:24" ht="13.5">
      <c r="A493">
        <v>37598</v>
      </c>
      <c r="B493" s="54" t="s">
        <v>768</v>
      </c>
      <c r="N493" s="2">
        <v>1</v>
      </c>
      <c r="O493" s="8">
        <v>0.91</v>
      </c>
      <c r="P493" s="7">
        <v>0</v>
      </c>
      <c r="X493" s="9"/>
    </row>
    <row r="494" spans="1:16" ht="13.5">
      <c r="A494">
        <v>37602</v>
      </c>
      <c r="N494" s="2">
        <v>1</v>
      </c>
      <c r="O494" s="8">
        <v>0.91</v>
      </c>
      <c r="P494" s="7">
        <v>0</v>
      </c>
    </row>
    <row r="495" spans="1:14" ht="13.5">
      <c r="A495">
        <f aca="true" t="shared" si="16" ref="A495:A558">A494+1</f>
        <v>37603</v>
      </c>
      <c r="N495" s="2">
        <v>1</v>
      </c>
    </row>
    <row r="496" spans="1:18" ht="13.5">
      <c r="A496" s="12">
        <f t="shared" si="16"/>
        <v>37604</v>
      </c>
      <c r="N496" s="15">
        <v>1</v>
      </c>
      <c r="O496" s="20">
        <v>22.31</v>
      </c>
      <c r="P496" s="18">
        <v>22</v>
      </c>
      <c r="Q496" s="38"/>
      <c r="R496" s="18"/>
    </row>
    <row r="497" spans="1:18" ht="13.5">
      <c r="A497" s="12">
        <f t="shared" si="16"/>
        <v>37605</v>
      </c>
      <c r="D497" s="15">
        <v>1.5</v>
      </c>
      <c r="E497" s="18">
        <v>17</v>
      </c>
      <c r="F497" s="15">
        <v>1.7</v>
      </c>
      <c r="G497" s="18">
        <v>22.2</v>
      </c>
      <c r="N497" s="15">
        <v>1</v>
      </c>
      <c r="O497" s="20">
        <v>22.31</v>
      </c>
      <c r="P497" s="18">
        <v>22</v>
      </c>
      <c r="Q497" s="38"/>
      <c r="R497" s="18"/>
    </row>
    <row r="498" spans="1:26" ht="13.5">
      <c r="A498" s="12">
        <f t="shared" si="16"/>
        <v>37606</v>
      </c>
      <c r="B498" s="54" t="s">
        <v>750</v>
      </c>
      <c r="N498" s="2">
        <v>1</v>
      </c>
      <c r="X498" s="9"/>
      <c r="Z498" s="12" t="s">
        <v>726</v>
      </c>
    </row>
    <row r="499" spans="1:24" ht="13.5">
      <c r="A499" s="12">
        <f t="shared" si="16"/>
        <v>37607</v>
      </c>
      <c r="N499" s="14">
        <v>1</v>
      </c>
      <c r="O499" s="20">
        <v>13.21</v>
      </c>
      <c r="P499" s="18">
        <v>12.9</v>
      </c>
      <c r="X499" s="9"/>
    </row>
    <row r="500" spans="1:24" ht="13.5">
      <c r="A500" s="12">
        <f t="shared" si="16"/>
        <v>37608</v>
      </c>
      <c r="D500" s="14"/>
      <c r="E500" s="18"/>
      <c r="F500" s="14"/>
      <c r="H500" s="14"/>
      <c r="I500" s="18"/>
      <c r="J500" s="18"/>
      <c r="K500" s="18"/>
      <c r="L500" s="15"/>
      <c r="M500" s="18"/>
      <c r="N500" s="15">
        <v>1</v>
      </c>
      <c r="O500" s="20">
        <v>13.21</v>
      </c>
      <c r="P500" s="18">
        <v>12.9</v>
      </c>
      <c r="Q500" s="38"/>
      <c r="R500" s="18"/>
      <c r="T500" s="21"/>
      <c r="U500" s="22"/>
      <c r="V500" s="15"/>
      <c r="W500" s="42"/>
      <c r="X500" s="42"/>
    </row>
    <row r="501" spans="1:37" ht="13.5">
      <c r="A501" s="12">
        <f t="shared" si="16"/>
        <v>37609</v>
      </c>
      <c r="B501" s="54" t="s">
        <v>743</v>
      </c>
      <c r="N501" s="2">
        <v>1</v>
      </c>
      <c r="AF501">
        <f>AB501*AB501*19.4/1000000</f>
        <v>0</v>
      </c>
      <c r="AG501">
        <f>AC501*AC501*48.7/1000000</f>
        <v>0</v>
      </c>
      <c r="AH501">
        <f>AD501*AD501*24.4/1000000</f>
        <v>0</v>
      </c>
      <c r="AI501">
        <f>AE501*AE501*41.5/1000000</f>
        <v>0</v>
      </c>
      <c r="AJ501" t="e">
        <f>AG501/AF501</f>
        <v>#DIV/0!</v>
      </c>
      <c r="AK501" t="e">
        <f>AI501/AH501</f>
        <v>#DIV/0!</v>
      </c>
    </row>
    <row r="502" spans="1:37" ht="13.5">
      <c r="A502" s="12">
        <f t="shared" si="16"/>
        <v>37610</v>
      </c>
      <c r="B502" s="54" t="s">
        <v>743</v>
      </c>
      <c r="N502" s="2">
        <v>1</v>
      </c>
      <c r="AF502">
        <f>AB502*AB502*19.4/1000000</f>
        <v>0</v>
      </c>
      <c r="AG502">
        <f>AC502*AC502*48.7/1000000</f>
        <v>0</v>
      </c>
      <c r="AH502">
        <f>AD502*AD502*24.4/1000000</f>
        <v>0</v>
      </c>
      <c r="AI502">
        <f>AE502*AE502*41.5/1000000</f>
        <v>0</v>
      </c>
      <c r="AJ502" t="e">
        <f>AG502/AF502</f>
        <v>#DIV/0!</v>
      </c>
      <c r="AK502" t="e">
        <f>AI502/AH502</f>
        <v>#DIV/0!</v>
      </c>
    </row>
    <row r="503" spans="1:37" ht="13.5">
      <c r="A503" s="12">
        <f t="shared" si="16"/>
        <v>37611</v>
      </c>
      <c r="N503" s="2">
        <v>1</v>
      </c>
      <c r="T503" s="9"/>
      <c r="U503" s="9"/>
      <c r="X503" s="9"/>
      <c r="AF503">
        <f>AB503*AB503*19.4/1000000</f>
        <v>0</v>
      </c>
      <c r="AG503">
        <f>AC503*AC503*48.7/1000000</f>
        <v>0</v>
      </c>
      <c r="AH503">
        <f>AD503*AD503*24.4/1000000</f>
        <v>0</v>
      </c>
      <c r="AI503">
        <f>AE503*AE503*41.5/1000000</f>
        <v>0</v>
      </c>
      <c r="AJ503" t="e">
        <f>AG503/AF503</f>
        <v>#DIV/0!</v>
      </c>
      <c r="AK503" t="e">
        <f>AI503/AH503</f>
        <v>#DIV/0!</v>
      </c>
    </row>
    <row r="504" spans="1:24" ht="13.5">
      <c r="A504" s="12">
        <f t="shared" si="16"/>
        <v>37612</v>
      </c>
      <c r="B504" s="54" t="s">
        <v>76</v>
      </c>
      <c r="C504" s="1">
        <v>0</v>
      </c>
      <c r="D504" s="15">
        <v>1.5</v>
      </c>
      <c r="E504" s="18">
        <v>17</v>
      </c>
      <c r="F504" s="15">
        <v>1.7</v>
      </c>
      <c r="G504" s="18">
        <v>22.2</v>
      </c>
      <c r="H504" s="15">
        <v>2.5</v>
      </c>
      <c r="I504" s="7">
        <v>10</v>
      </c>
      <c r="J504" s="7">
        <v>21</v>
      </c>
      <c r="K504" s="18">
        <v>35</v>
      </c>
      <c r="L504" s="14">
        <v>0.18</v>
      </c>
      <c r="M504" s="18">
        <v>1</v>
      </c>
      <c r="N504" s="14">
        <v>1.05</v>
      </c>
      <c r="O504" s="20">
        <v>22.31</v>
      </c>
      <c r="P504" s="18">
        <v>22</v>
      </c>
      <c r="Q504" s="38"/>
      <c r="R504" s="18"/>
      <c r="S504" s="15"/>
      <c r="T504" s="21"/>
      <c r="U504" s="21"/>
      <c r="V504" s="15"/>
      <c r="W504" s="21"/>
      <c r="X504" s="21"/>
    </row>
    <row r="505" spans="1:24" ht="13.5">
      <c r="A505" s="12">
        <f t="shared" si="16"/>
        <v>37613</v>
      </c>
      <c r="C505" s="1">
        <v>0</v>
      </c>
      <c r="D505" s="15">
        <v>1.5</v>
      </c>
      <c r="E505" s="18">
        <v>17</v>
      </c>
      <c r="F505" s="15">
        <v>1.7</v>
      </c>
      <c r="G505" s="18">
        <v>22.2</v>
      </c>
      <c r="H505" s="15">
        <v>2.5</v>
      </c>
      <c r="I505" s="7">
        <v>10</v>
      </c>
      <c r="J505" s="7">
        <v>21</v>
      </c>
      <c r="K505" s="18">
        <v>35</v>
      </c>
      <c r="L505" s="15">
        <v>0.18</v>
      </c>
      <c r="M505" s="18">
        <v>1</v>
      </c>
      <c r="N505" s="15">
        <v>1.05</v>
      </c>
      <c r="O505" s="20">
        <v>22.31</v>
      </c>
      <c r="P505" s="18">
        <v>22</v>
      </c>
      <c r="Q505" s="38"/>
      <c r="R505" s="18"/>
      <c r="S505" s="15">
        <v>73</v>
      </c>
      <c r="T505" s="75">
        <v>10</v>
      </c>
      <c r="U505" s="75">
        <v>1.8</v>
      </c>
      <c r="V505" s="15">
        <v>2</v>
      </c>
      <c r="W505" s="21">
        <v>20</v>
      </c>
      <c r="X505" s="21">
        <v>17</v>
      </c>
    </row>
    <row r="506" spans="1:24" ht="13.5">
      <c r="A506" s="12">
        <f t="shared" si="16"/>
        <v>37614</v>
      </c>
      <c r="C506" s="1">
        <v>6</v>
      </c>
      <c r="D506" s="15">
        <v>1.4</v>
      </c>
      <c r="E506" s="18">
        <v>14</v>
      </c>
      <c r="F506" s="15">
        <v>1.55</v>
      </c>
      <c r="G506" s="18">
        <v>19.2</v>
      </c>
      <c r="H506" s="15">
        <v>2.8</v>
      </c>
      <c r="I506" s="18">
        <v>10</v>
      </c>
      <c r="J506" s="18">
        <v>21</v>
      </c>
      <c r="K506" s="18">
        <v>34.3</v>
      </c>
      <c r="L506" s="15">
        <v>0.55</v>
      </c>
      <c r="M506" s="18">
        <v>20</v>
      </c>
      <c r="N506" s="14">
        <v>1.05</v>
      </c>
      <c r="O506" s="20">
        <v>20.51</v>
      </c>
      <c r="P506" s="18">
        <v>20.2</v>
      </c>
      <c r="Q506" s="38"/>
      <c r="R506" s="18"/>
      <c r="S506" s="15">
        <v>73</v>
      </c>
      <c r="T506" s="75">
        <v>9.5</v>
      </c>
      <c r="U506" s="75">
        <v>1.8</v>
      </c>
      <c r="V506" s="15">
        <v>4</v>
      </c>
      <c r="W506" s="21">
        <v>30</v>
      </c>
      <c r="X506" s="21">
        <v>14</v>
      </c>
    </row>
    <row r="507" spans="1:24" ht="13.5">
      <c r="A507" s="12">
        <f t="shared" si="16"/>
        <v>37615</v>
      </c>
      <c r="C507" s="1">
        <v>22</v>
      </c>
      <c r="D507" s="15">
        <v>2</v>
      </c>
      <c r="E507" s="18">
        <v>8</v>
      </c>
      <c r="F507" s="15">
        <v>2.2</v>
      </c>
      <c r="G507" s="7">
        <v>13.2</v>
      </c>
      <c r="H507" s="15">
        <v>2.1</v>
      </c>
      <c r="I507" s="18">
        <v>0</v>
      </c>
      <c r="J507" s="18">
        <v>10</v>
      </c>
      <c r="K507" s="18">
        <v>22.5</v>
      </c>
      <c r="L507" s="2">
        <v>0</v>
      </c>
      <c r="M507" s="18">
        <v>19</v>
      </c>
      <c r="N507" s="15">
        <v>1.1</v>
      </c>
      <c r="O507" s="20">
        <v>13.21</v>
      </c>
      <c r="P507" s="18">
        <v>12.9</v>
      </c>
      <c r="Q507" s="38">
        <v>0.4</v>
      </c>
      <c r="R507" s="18">
        <v>17</v>
      </c>
      <c r="S507" s="15">
        <v>73</v>
      </c>
      <c r="T507" s="21">
        <v>8.5</v>
      </c>
      <c r="U507" s="44">
        <v>1.4</v>
      </c>
      <c r="V507" s="15">
        <v>3</v>
      </c>
      <c r="W507" s="42">
        <v>8</v>
      </c>
      <c r="X507" s="42">
        <v>8.5</v>
      </c>
    </row>
    <row r="508" spans="1:24" ht="13.5">
      <c r="A508" s="12">
        <f t="shared" si="16"/>
        <v>37616</v>
      </c>
      <c r="C508" s="1">
        <v>22</v>
      </c>
      <c r="D508" s="15">
        <v>2</v>
      </c>
      <c r="E508" s="18">
        <v>8</v>
      </c>
      <c r="F508" s="15">
        <v>2.2</v>
      </c>
      <c r="G508" s="7">
        <v>13.2</v>
      </c>
      <c r="H508" s="15">
        <v>2.1</v>
      </c>
      <c r="I508" s="18">
        <v>0</v>
      </c>
      <c r="J508" s="18">
        <v>10</v>
      </c>
      <c r="K508" s="18">
        <v>22.5</v>
      </c>
      <c r="L508" s="2">
        <v>0</v>
      </c>
      <c r="M508" s="18">
        <v>19</v>
      </c>
      <c r="N508" s="15">
        <v>1.1</v>
      </c>
      <c r="O508" s="20">
        <v>13.21</v>
      </c>
      <c r="P508" s="18">
        <v>12.9</v>
      </c>
      <c r="Q508" s="38">
        <v>0.4</v>
      </c>
      <c r="R508" s="18">
        <v>17</v>
      </c>
      <c r="S508" s="15">
        <v>73</v>
      </c>
      <c r="T508" s="21">
        <v>8.5</v>
      </c>
      <c r="U508" s="12">
        <v>1.4</v>
      </c>
      <c r="V508" s="15">
        <v>3</v>
      </c>
      <c r="W508" s="42">
        <v>8</v>
      </c>
      <c r="X508" s="42">
        <v>8.5</v>
      </c>
    </row>
    <row r="509" spans="1:25" ht="13.5">
      <c r="A509" s="12">
        <f t="shared" si="16"/>
        <v>37617</v>
      </c>
      <c r="C509" s="1">
        <v>23</v>
      </c>
      <c r="D509" s="15">
        <v>2</v>
      </c>
      <c r="E509" s="18">
        <v>8</v>
      </c>
      <c r="F509" s="15">
        <v>2.2</v>
      </c>
      <c r="G509" s="7">
        <v>13.2</v>
      </c>
      <c r="H509" s="15">
        <v>2.1</v>
      </c>
      <c r="I509" s="18">
        <v>0</v>
      </c>
      <c r="J509" s="18">
        <v>10</v>
      </c>
      <c r="K509" s="18">
        <v>22.5</v>
      </c>
      <c r="L509" s="2">
        <v>0</v>
      </c>
      <c r="M509" s="18">
        <v>19</v>
      </c>
      <c r="N509" s="15">
        <v>1.1</v>
      </c>
      <c r="O509" s="20">
        <v>13.21</v>
      </c>
      <c r="P509" s="18">
        <v>12.9</v>
      </c>
      <c r="Q509" s="38">
        <v>0.4</v>
      </c>
      <c r="R509" s="18">
        <v>17</v>
      </c>
      <c r="S509" s="15">
        <v>73</v>
      </c>
      <c r="T509" s="21">
        <v>8.5</v>
      </c>
      <c r="U509" s="44">
        <v>1.4</v>
      </c>
      <c r="V509" s="15">
        <v>3</v>
      </c>
      <c r="W509" s="42">
        <v>8</v>
      </c>
      <c r="X509" s="42">
        <v>8.5</v>
      </c>
      <c r="Y509" s="59" t="s">
        <v>645</v>
      </c>
    </row>
    <row r="510" spans="1:24" ht="13.5">
      <c r="A510" s="12">
        <f t="shared" si="16"/>
        <v>37618</v>
      </c>
      <c r="C510" s="1">
        <v>23</v>
      </c>
      <c r="D510" s="15">
        <v>2</v>
      </c>
      <c r="E510" s="18">
        <v>8</v>
      </c>
      <c r="F510" s="15">
        <v>2.2</v>
      </c>
      <c r="G510" s="7">
        <v>13.2</v>
      </c>
      <c r="H510" s="15">
        <v>2.1</v>
      </c>
      <c r="I510" s="18">
        <v>0</v>
      </c>
      <c r="J510" s="18">
        <v>10</v>
      </c>
      <c r="K510" s="18">
        <v>22.5</v>
      </c>
      <c r="L510" s="2">
        <v>0</v>
      </c>
      <c r="M510" s="18">
        <v>19</v>
      </c>
      <c r="N510" s="15">
        <v>1.1</v>
      </c>
      <c r="O510" s="20">
        <v>13.21</v>
      </c>
      <c r="P510" s="18">
        <v>12.9</v>
      </c>
      <c r="Q510" s="38">
        <v>0.4</v>
      </c>
      <c r="R510" s="18">
        <v>17</v>
      </c>
      <c r="S510" s="15">
        <v>73</v>
      </c>
      <c r="T510" s="21">
        <v>8.5</v>
      </c>
      <c r="U510" s="44">
        <v>1.4</v>
      </c>
      <c r="V510" s="15">
        <v>3</v>
      </c>
      <c r="W510" s="42">
        <v>8</v>
      </c>
      <c r="X510" s="79">
        <v>8.5</v>
      </c>
    </row>
    <row r="511" spans="1:24" ht="13.5">
      <c r="A511" s="12">
        <f t="shared" si="16"/>
        <v>37619</v>
      </c>
      <c r="C511" s="1">
        <v>24</v>
      </c>
      <c r="D511" s="15">
        <v>2</v>
      </c>
      <c r="E511" s="18">
        <v>8</v>
      </c>
      <c r="F511" s="15">
        <v>2.2</v>
      </c>
      <c r="G511" s="7">
        <v>13.2</v>
      </c>
      <c r="H511" s="15">
        <v>2.1</v>
      </c>
      <c r="I511" s="18">
        <v>0</v>
      </c>
      <c r="J511" s="18">
        <v>10</v>
      </c>
      <c r="K511" s="18">
        <v>22.5</v>
      </c>
      <c r="L511" s="2">
        <v>0</v>
      </c>
      <c r="M511" s="18">
        <v>19</v>
      </c>
      <c r="N511" s="15">
        <v>1.1</v>
      </c>
      <c r="O511" s="20">
        <v>13.21</v>
      </c>
      <c r="P511" s="18">
        <v>12.9</v>
      </c>
      <c r="Q511" s="38">
        <v>0.4</v>
      </c>
      <c r="R511" s="18">
        <v>17</v>
      </c>
      <c r="S511" s="15">
        <v>73</v>
      </c>
      <c r="T511" s="21">
        <v>8.5</v>
      </c>
      <c r="U511" s="44">
        <v>1.4</v>
      </c>
      <c r="V511" s="15">
        <v>3</v>
      </c>
      <c r="W511" s="42">
        <v>8</v>
      </c>
      <c r="X511" s="42">
        <v>8.5</v>
      </c>
    </row>
    <row r="512" spans="1:24" ht="13.5">
      <c r="A512" s="12">
        <f t="shared" si="16"/>
        <v>37620</v>
      </c>
      <c r="C512" s="1">
        <v>0</v>
      </c>
      <c r="D512" s="15">
        <v>1.8</v>
      </c>
      <c r="E512" s="18">
        <v>8</v>
      </c>
      <c r="F512" s="15">
        <v>2</v>
      </c>
      <c r="G512" s="18">
        <v>13.2</v>
      </c>
      <c r="H512" s="15">
        <v>2</v>
      </c>
      <c r="I512" s="18">
        <v>0</v>
      </c>
      <c r="J512" s="18">
        <v>10</v>
      </c>
      <c r="K512" s="18">
        <v>23.5</v>
      </c>
      <c r="L512" s="15">
        <v>0.2</v>
      </c>
      <c r="M512" s="18">
        <v>22</v>
      </c>
      <c r="N512" s="15">
        <v>1.1</v>
      </c>
      <c r="O512" s="20">
        <v>13.01</v>
      </c>
      <c r="P512" s="18">
        <v>12.7</v>
      </c>
      <c r="Q512" s="38">
        <v>0.3</v>
      </c>
      <c r="R512" s="18">
        <v>21</v>
      </c>
      <c r="S512" s="15">
        <v>73</v>
      </c>
      <c r="T512" s="11">
        <v>9.5</v>
      </c>
      <c r="U512" s="11">
        <v>1.6</v>
      </c>
      <c r="V512" s="15">
        <v>3</v>
      </c>
      <c r="W512" s="42">
        <v>10</v>
      </c>
      <c r="X512" s="42">
        <v>8</v>
      </c>
    </row>
    <row r="513" spans="1:24" ht="13.5">
      <c r="A513" s="12">
        <f t="shared" si="16"/>
        <v>37621</v>
      </c>
      <c r="C513" s="1">
        <v>0</v>
      </c>
      <c r="D513" s="15">
        <v>1.5</v>
      </c>
      <c r="E513" s="18">
        <v>17</v>
      </c>
      <c r="F513" s="15">
        <v>1.7</v>
      </c>
      <c r="G513" s="18">
        <v>22.2</v>
      </c>
      <c r="H513" s="14">
        <v>2.4</v>
      </c>
      <c r="I513" s="7">
        <v>10</v>
      </c>
      <c r="J513" s="7">
        <v>21</v>
      </c>
      <c r="K513" s="18">
        <v>35</v>
      </c>
      <c r="L513" s="14">
        <v>0.2</v>
      </c>
      <c r="M513" s="18">
        <v>1</v>
      </c>
      <c r="N513" s="14">
        <v>1.1</v>
      </c>
      <c r="O513" s="20">
        <v>22.31</v>
      </c>
      <c r="P513" s="18">
        <v>22</v>
      </c>
      <c r="Q513" s="38"/>
      <c r="R513" s="18"/>
      <c r="S513" s="15">
        <v>73</v>
      </c>
      <c r="T513" s="75">
        <v>10</v>
      </c>
      <c r="U513" s="75">
        <v>1.8</v>
      </c>
      <c r="V513" s="15">
        <v>2</v>
      </c>
      <c r="W513" s="21">
        <v>20</v>
      </c>
      <c r="X513" s="21">
        <v>17</v>
      </c>
    </row>
    <row r="514" spans="1:24" ht="13.5">
      <c r="A514" s="12">
        <f t="shared" si="16"/>
        <v>37622</v>
      </c>
      <c r="C514" s="1">
        <v>37</v>
      </c>
      <c r="D514" s="14">
        <v>1.8</v>
      </c>
      <c r="E514" s="18">
        <v>8</v>
      </c>
      <c r="F514" s="14">
        <v>2</v>
      </c>
      <c r="G514" s="18">
        <v>13.2</v>
      </c>
      <c r="H514" s="14">
        <v>2</v>
      </c>
      <c r="I514" s="18">
        <v>0</v>
      </c>
      <c r="J514" s="18">
        <v>10</v>
      </c>
      <c r="K514" s="24">
        <v>23.5</v>
      </c>
      <c r="L514" s="14">
        <v>0.2</v>
      </c>
      <c r="M514" s="18">
        <v>22</v>
      </c>
      <c r="N514" s="14">
        <v>1.1</v>
      </c>
      <c r="O514" s="20">
        <v>13.01</v>
      </c>
      <c r="P514" s="18">
        <v>12.7</v>
      </c>
      <c r="Q514" s="39">
        <v>0.3</v>
      </c>
      <c r="R514" s="18">
        <v>21</v>
      </c>
      <c r="S514" s="2">
        <v>73</v>
      </c>
      <c r="T514">
        <v>10.3</v>
      </c>
      <c r="U514">
        <v>1.9</v>
      </c>
      <c r="V514" s="45">
        <v>3</v>
      </c>
      <c r="W514" s="42">
        <v>10</v>
      </c>
      <c r="X514" s="47">
        <v>8</v>
      </c>
    </row>
    <row r="515" spans="1:24" ht="13.5">
      <c r="A515" s="12">
        <f t="shared" si="16"/>
        <v>37623</v>
      </c>
      <c r="C515" s="1">
        <v>37</v>
      </c>
      <c r="D515" s="15">
        <v>1.8</v>
      </c>
      <c r="E515" s="18">
        <v>8</v>
      </c>
      <c r="F515" s="15">
        <v>2</v>
      </c>
      <c r="G515" s="18">
        <v>13.2</v>
      </c>
      <c r="H515" s="15">
        <v>2</v>
      </c>
      <c r="I515" s="18">
        <v>0</v>
      </c>
      <c r="J515" s="18">
        <v>10</v>
      </c>
      <c r="K515" s="18">
        <v>23.5</v>
      </c>
      <c r="L515" s="15">
        <v>0.2</v>
      </c>
      <c r="M515" s="18">
        <v>22</v>
      </c>
      <c r="N515" s="15">
        <v>1.1</v>
      </c>
      <c r="O515" s="20">
        <v>13.01</v>
      </c>
      <c r="P515" s="18">
        <v>12.7</v>
      </c>
      <c r="Q515" s="38">
        <v>0.3</v>
      </c>
      <c r="R515" s="18">
        <v>21</v>
      </c>
      <c r="S515" s="15">
        <v>73</v>
      </c>
      <c r="T515" s="44">
        <v>10.3</v>
      </c>
      <c r="U515" s="44">
        <v>1.9</v>
      </c>
      <c r="V515" s="15">
        <v>3</v>
      </c>
      <c r="W515" s="42">
        <v>10</v>
      </c>
      <c r="X515" s="42">
        <v>8</v>
      </c>
    </row>
    <row r="516" spans="1:24" ht="13.5">
      <c r="A516" s="12">
        <f t="shared" si="16"/>
        <v>37624</v>
      </c>
      <c r="C516" s="1">
        <v>37</v>
      </c>
      <c r="D516" s="15">
        <v>1.8</v>
      </c>
      <c r="E516" s="18">
        <v>8</v>
      </c>
      <c r="F516" s="15">
        <v>2</v>
      </c>
      <c r="G516" s="18">
        <v>13.2</v>
      </c>
      <c r="H516" s="15">
        <v>2</v>
      </c>
      <c r="I516" s="18">
        <v>0</v>
      </c>
      <c r="J516" s="18">
        <v>10</v>
      </c>
      <c r="K516" s="18">
        <v>23.5</v>
      </c>
      <c r="L516" s="15">
        <v>0.2</v>
      </c>
      <c r="M516" s="18">
        <v>22</v>
      </c>
      <c r="N516" s="15">
        <v>1.1</v>
      </c>
      <c r="O516" s="20">
        <v>13.01</v>
      </c>
      <c r="P516" s="18">
        <v>12.7</v>
      </c>
      <c r="Q516" s="38">
        <v>0.3</v>
      </c>
      <c r="R516" s="18">
        <v>21</v>
      </c>
      <c r="S516" s="15">
        <v>73</v>
      </c>
      <c r="T516" s="32">
        <v>10.1</v>
      </c>
      <c r="U516" s="32">
        <v>2</v>
      </c>
      <c r="V516" s="15">
        <v>3</v>
      </c>
      <c r="W516" s="42">
        <v>10</v>
      </c>
      <c r="X516" s="42">
        <v>8</v>
      </c>
    </row>
    <row r="517" spans="1:24" ht="13.5">
      <c r="A517" s="12">
        <f t="shared" si="16"/>
        <v>37625</v>
      </c>
      <c r="C517" s="1">
        <v>38</v>
      </c>
      <c r="D517" s="14">
        <v>1.8</v>
      </c>
      <c r="E517" s="18">
        <v>8</v>
      </c>
      <c r="F517" s="14">
        <v>2</v>
      </c>
      <c r="G517" s="18">
        <v>13.2</v>
      </c>
      <c r="H517" s="14">
        <v>2</v>
      </c>
      <c r="I517" s="18">
        <v>0</v>
      </c>
      <c r="J517" s="18">
        <v>10</v>
      </c>
      <c r="K517" s="18">
        <v>23.5</v>
      </c>
      <c r="L517" s="14">
        <v>0.2</v>
      </c>
      <c r="M517" s="18">
        <v>22</v>
      </c>
      <c r="N517" s="14">
        <v>1.1</v>
      </c>
      <c r="O517" s="20">
        <v>13.01</v>
      </c>
      <c r="P517" s="18">
        <v>12.7</v>
      </c>
      <c r="Q517" s="39">
        <v>0.3</v>
      </c>
      <c r="R517" s="18">
        <v>21</v>
      </c>
      <c r="S517" s="2">
        <v>73</v>
      </c>
      <c r="T517">
        <v>10.3</v>
      </c>
      <c r="U517">
        <v>1.9</v>
      </c>
      <c r="V517" s="45">
        <v>3</v>
      </c>
      <c r="W517" s="42">
        <v>10</v>
      </c>
      <c r="X517" s="47">
        <v>8</v>
      </c>
    </row>
    <row r="518" spans="1:25" ht="13.5">
      <c r="A518" s="12">
        <f t="shared" si="16"/>
        <v>37626</v>
      </c>
      <c r="C518" s="1">
        <v>0</v>
      </c>
      <c r="D518" s="15">
        <v>2</v>
      </c>
      <c r="E518" s="18">
        <v>8</v>
      </c>
      <c r="F518" s="15">
        <v>2.2</v>
      </c>
      <c r="G518" s="7">
        <v>13.2</v>
      </c>
      <c r="H518" s="15">
        <v>2.1</v>
      </c>
      <c r="I518" s="18">
        <v>0</v>
      </c>
      <c r="J518" s="18">
        <v>10</v>
      </c>
      <c r="K518" s="18">
        <v>22.5</v>
      </c>
      <c r="L518" s="15">
        <v>0.25</v>
      </c>
      <c r="M518" s="18">
        <v>19</v>
      </c>
      <c r="N518" s="14">
        <v>1.1</v>
      </c>
      <c r="O518" s="20">
        <v>13.21</v>
      </c>
      <c r="P518" s="18">
        <v>12.9</v>
      </c>
      <c r="Q518" s="38">
        <v>0.4</v>
      </c>
      <c r="R518" s="18">
        <v>17</v>
      </c>
      <c r="S518" s="15">
        <v>73</v>
      </c>
      <c r="T518" s="75">
        <v>8.9</v>
      </c>
      <c r="U518" s="12">
        <v>1.4</v>
      </c>
      <c r="V518" s="15">
        <v>3</v>
      </c>
      <c r="W518" s="42">
        <v>8</v>
      </c>
      <c r="X518" s="79">
        <v>8.5</v>
      </c>
      <c r="Y518" s="59" t="s">
        <v>652</v>
      </c>
    </row>
    <row r="519" spans="1:26" ht="13.5">
      <c r="A519" s="12">
        <f t="shared" si="16"/>
        <v>37627</v>
      </c>
      <c r="C519" s="1">
        <v>0</v>
      </c>
      <c r="D519" s="15">
        <v>2</v>
      </c>
      <c r="E519" s="18">
        <v>8</v>
      </c>
      <c r="F519" s="15">
        <v>2.2</v>
      </c>
      <c r="G519" s="7">
        <v>13.2</v>
      </c>
      <c r="H519" s="15">
        <v>2.1</v>
      </c>
      <c r="I519" s="18">
        <v>0</v>
      </c>
      <c r="J519" s="18">
        <v>10</v>
      </c>
      <c r="K519" s="18">
        <v>22.5</v>
      </c>
      <c r="L519" s="15">
        <v>0.25</v>
      </c>
      <c r="M519" s="18">
        <v>19</v>
      </c>
      <c r="N519" s="15">
        <v>1.1</v>
      </c>
      <c r="O519" s="20">
        <v>13.21</v>
      </c>
      <c r="P519" s="18">
        <v>12.9</v>
      </c>
      <c r="Q519" s="38">
        <v>0.4</v>
      </c>
      <c r="R519" s="18">
        <v>17</v>
      </c>
      <c r="S519" s="15">
        <v>73</v>
      </c>
      <c r="T519" s="75">
        <v>8.9</v>
      </c>
      <c r="U519" s="12">
        <v>1.4</v>
      </c>
      <c r="V519" s="15">
        <v>3</v>
      </c>
      <c r="W519" s="42">
        <v>8</v>
      </c>
      <c r="X519" s="79">
        <v>8.5</v>
      </c>
      <c r="Y519" s="59" t="s">
        <v>652</v>
      </c>
      <c r="Z519" s="12" t="s">
        <v>551</v>
      </c>
    </row>
    <row r="520" spans="1:24" ht="13.5">
      <c r="A520" s="12">
        <f t="shared" si="16"/>
        <v>37628</v>
      </c>
      <c r="C520" s="1">
        <v>23</v>
      </c>
      <c r="D520" s="15">
        <v>2</v>
      </c>
      <c r="E520" s="18">
        <v>8</v>
      </c>
      <c r="F520" s="15">
        <v>2.2</v>
      </c>
      <c r="G520" s="7">
        <v>13.2</v>
      </c>
      <c r="H520" s="15">
        <v>2.1</v>
      </c>
      <c r="I520" s="18">
        <v>0</v>
      </c>
      <c r="J520" s="18">
        <v>10</v>
      </c>
      <c r="K520" s="18">
        <v>22.5</v>
      </c>
      <c r="L520" s="15">
        <v>0.25</v>
      </c>
      <c r="M520" s="18">
        <v>19</v>
      </c>
      <c r="N520" s="14">
        <v>1.1</v>
      </c>
      <c r="O520" s="20">
        <v>13.21</v>
      </c>
      <c r="P520" s="18">
        <v>12.9</v>
      </c>
      <c r="Q520" s="38">
        <v>0.4</v>
      </c>
      <c r="R520" s="18">
        <v>17</v>
      </c>
      <c r="S520" s="15">
        <v>73</v>
      </c>
      <c r="T520" s="21">
        <v>8.9</v>
      </c>
      <c r="U520" s="12">
        <v>1.4</v>
      </c>
      <c r="V520" s="15">
        <v>3</v>
      </c>
      <c r="W520" s="42">
        <v>8</v>
      </c>
      <c r="X520" s="42">
        <v>8.5</v>
      </c>
    </row>
    <row r="521" spans="1:24" ht="13.5">
      <c r="A521" s="12">
        <f t="shared" si="16"/>
        <v>37629</v>
      </c>
      <c r="C521" s="1">
        <v>23</v>
      </c>
      <c r="D521" s="15">
        <v>2</v>
      </c>
      <c r="E521" s="18">
        <v>8</v>
      </c>
      <c r="F521" s="15">
        <v>2.2</v>
      </c>
      <c r="G521" s="7">
        <v>13.2</v>
      </c>
      <c r="H521" s="15">
        <v>2.1</v>
      </c>
      <c r="I521" s="18">
        <v>0</v>
      </c>
      <c r="J521" s="18">
        <v>10</v>
      </c>
      <c r="K521" s="18">
        <v>22.5</v>
      </c>
      <c r="L521" s="15">
        <v>0.25</v>
      </c>
      <c r="M521" s="18">
        <v>19</v>
      </c>
      <c r="N521" s="14">
        <v>1.1</v>
      </c>
      <c r="O521" s="20">
        <v>13.21</v>
      </c>
      <c r="P521" s="18">
        <v>12.9</v>
      </c>
      <c r="Q521" s="38">
        <v>0.4</v>
      </c>
      <c r="R521" s="18">
        <v>17</v>
      </c>
      <c r="S521" s="15">
        <v>73</v>
      </c>
      <c r="T521" s="21">
        <v>8.9</v>
      </c>
      <c r="U521" s="12">
        <v>1.4</v>
      </c>
      <c r="V521" s="15">
        <v>3</v>
      </c>
      <c r="W521" s="42">
        <v>8</v>
      </c>
      <c r="X521" s="42">
        <v>8.5</v>
      </c>
    </row>
    <row r="522" spans="1:24" ht="13.5">
      <c r="A522" s="12">
        <f t="shared" si="16"/>
        <v>37630</v>
      </c>
      <c r="C522" s="1">
        <v>23</v>
      </c>
      <c r="D522" s="15">
        <v>2</v>
      </c>
      <c r="E522" s="18">
        <v>8</v>
      </c>
      <c r="F522" s="15">
        <v>2.2</v>
      </c>
      <c r="G522" s="7">
        <v>13.2</v>
      </c>
      <c r="H522" s="15">
        <v>2.1</v>
      </c>
      <c r="I522" s="18">
        <v>0</v>
      </c>
      <c r="J522" s="18">
        <v>10</v>
      </c>
      <c r="K522" s="18">
        <v>22.5</v>
      </c>
      <c r="L522" s="14">
        <v>0.25</v>
      </c>
      <c r="M522" s="24">
        <v>17</v>
      </c>
      <c r="N522" s="15">
        <v>1.1</v>
      </c>
      <c r="O522" s="20">
        <v>13.21</v>
      </c>
      <c r="P522" s="18">
        <v>12.9</v>
      </c>
      <c r="Q522" s="38">
        <v>0.4</v>
      </c>
      <c r="R522" s="18">
        <v>17</v>
      </c>
      <c r="S522" s="15">
        <v>73</v>
      </c>
      <c r="T522" s="75">
        <v>8.9</v>
      </c>
      <c r="U522" s="12">
        <v>1.4</v>
      </c>
      <c r="V522" s="15">
        <v>3</v>
      </c>
      <c r="W522" s="42">
        <v>8</v>
      </c>
      <c r="X522" s="42">
        <v>8.5</v>
      </c>
    </row>
    <row r="523" spans="1:24" ht="13.5">
      <c r="A523" s="12">
        <f t="shared" si="16"/>
        <v>37631</v>
      </c>
      <c r="C523" s="1">
        <v>23</v>
      </c>
      <c r="D523" s="15">
        <v>2</v>
      </c>
      <c r="E523" s="18">
        <v>8</v>
      </c>
      <c r="F523" s="15">
        <v>2.2</v>
      </c>
      <c r="G523" s="7">
        <v>13.2</v>
      </c>
      <c r="H523" s="15">
        <v>2.1</v>
      </c>
      <c r="I523" s="18">
        <v>0</v>
      </c>
      <c r="J523" s="18">
        <v>10</v>
      </c>
      <c r="K523" s="18">
        <v>22.5</v>
      </c>
      <c r="L523" s="2">
        <v>0.25</v>
      </c>
      <c r="M523" s="18">
        <v>18</v>
      </c>
      <c r="N523" s="15">
        <v>1.1</v>
      </c>
      <c r="O523" s="20">
        <v>13.21</v>
      </c>
      <c r="P523" s="18">
        <v>12.9</v>
      </c>
      <c r="Q523" s="38">
        <v>0.4</v>
      </c>
      <c r="R523" s="18">
        <v>17</v>
      </c>
      <c r="S523" s="15">
        <v>73</v>
      </c>
      <c r="T523" s="75">
        <v>8.9</v>
      </c>
      <c r="U523" s="12">
        <v>1.4</v>
      </c>
      <c r="V523" s="15">
        <v>3</v>
      </c>
      <c r="W523" s="42">
        <v>8</v>
      </c>
      <c r="X523" s="42">
        <v>8.5</v>
      </c>
    </row>
    <row r="524" spans="1:24" ht="13.5">
      <c r="A524" s="12">
        <f t="shared" si="16"/>
        <v>37632</v>
      </c>
      <c r="C524" s="1">
        <v>10</v>
      </c>
      <c r="D524" s="15">
        <v>1.8</v>
      </c>
      <c r="E524" s="18">
        <v>8</v>
      </c>
      <c r="F524" s="15">
        <v>2</v>
      </c>
      <c r="G524" s="18">
        <v>13.2</v>
      </c>
      <c r="H524" s="14">
        <v>2</v>
      </c>
      <c r="I524" s="18">
        <v>0</v>
      </c>
      <c r="J524" s="18">
        <v>10</v>
      </c>
      <c r="K524" s="18">
        <v>23.5</v>
      </c>
      <c r="L524" s="14">
        <v>0.33</v>
      </c>
      <c r="M524" s="18">
        <v>22</v>
      </c>
      <c r="N524" s="14">
        <v>1.1</v>
      </c>
      <c r="O524" s="20">
        <v>13.61</v>
      </c>
      <c r="P524" s="18">
        <v>13.3</v>
      </c>
      <c r="Q524" s="39">
        <v>0.3</v>
      </c>
      <c r="R524" s="7">
        <v>21</v>
      </c>
      <c r="S524" s="2">
        <v>73</v>
      </c>
      <c r="T524">
        <v>12.8</v>
      </c>
      <c r="U524">
        <v>2</v>
      </c>
      <c r="V524" s="2">
        <v>4</v>
      </c>
      <c r="W524" s="10">
        <v>10</v>
      </c>
      <c r="X524" s="10">
        <v>12</v>
      </c>
    </row>
    <row r="525" spans="1:24" ht="13.5">
      <c r="A525" s="12">
        <f t="shared" si="16"/>
        <v>37633</v>
      </c>
      <c r="C525" s="1">
        <v>20</v>
      </c>
      <c r="D525" s="15">
        <v>1.8</v>
      </c>
      <c r="E525" s="18">
        <v>8</v>
      </c>
      <c r="F525" s="15">
        <v>2</v>
      </c>
      <c r="G525" s="18">
        <v>13.2</v>
      </c>
      <c r="H525" s="15">
        <v>2</v>
      </c>
      <c r="I525" s="18">
        <v>0</v>
      </c>
      <c r="J525" s="18">
        <v>10</v>
      </c>
      <c r="K525" s="18">
        <v>23.5</v>
      </c>
      <c r="L525" s="15">
        <v>0.33</v>
      </c>
      <c r="M525" s="18">
        <v>22</v>
      </c>
      <c r="N525" s="15">
        <v>1.1</v>
      </c>
      <c r="O525" s="20">
        <v>13.61</v>
      </c>
      <c r="P525" s="18">
        <v>13.3</v>
      </c>
      <c r="Q525" s="38">
        <v>0.3</v>
      </c>
      <c r="R525" s="18">
        <v>21</v>
      </c>
      <c r="S525" s="15">
        <v>73</v>
      </c>
      <c r="T525" s="12">
        <v>12.8</v>
      </c>
      <c r="U525" s="12">
        <v>2</v>
      </c>
      <c r="V525" s="15">
        <v>2.4</v>
      </c>
      <c r="W525" s="42">
        <v>10</v>
      </c>
      <c r="X525" s="79">
        <v>10</v>
      </c>
    </row>
    <row r="526" spans="1:24" ht="13.5">
      <c r="A526" s="12">
        <f t="shared" si="16"/>
        <v>37634</v>
      </c>
      <c r="C526" s="1">
        <v>24</v>
      </c>
      <c r="D526" s="15">
        <v>1.8</v>
      </c>
      <c r="E526" s="18">
        <v>8</v>
      </c>
      <c r="F526" s="15">
        <v>2</v>
      </c>
      <c r="G526" s="18">
        <v>13.2</v>
      </c>
      <c r="H526" s="15">
        <v>2</v>
      </c>
      <c r="I526" s="18">
        <v>0</v>
      </c>
      <c r="J526" s="18">
        <v>10</v>
      </c>
      <c r="K526" s="18">
        <v>23.5</v>
      </c>
      <c r="L526" s="15">
        <v>0.33</v>
      </c>
      <c r="M526" s="18">
        <v>22</v>
      </c>
      <c r="N526" s="15">
        <v>1.1</v>
      </c>
      <c r="O526" s="20">
        <v>13.61</v>
      </c>
      <c r="P526" s="18">
        <v>13.3</v>
      </c>
      <c r="Q526" s="38">
        <v>0.3</v>
      </c>
      <c r="R526" s="18">
        <v>21</v>
      </c>
      <c r="S526" s="15">
        <v>73</v>
      </c>
      <c r="T526" s="12">
        <v>12.8</v>
      </c>
      <c r="U526" s="12">
        <v>2</v>
      </c>
      <c r="V526" s="15">
        <v>2.4</v>
      </c>
      <c r="W526" s="42">
        <v>10</v>
      </c>
      <c r="X526" s="42">
        <v>10</v>
      </c>
    </row>
    <row r="527" spans="1:24" ht="13.5">
      <c r="A527" s="12">
        <f t="shared" si="16"/>
        <v>37635</v>
      </c>
      <c r="C527" s="1">
        <v>25</v>
      </c>
      <c r="D527" s="15">
        <v>1.8</v>
      </c>
      <c r="E527" s="18">
        <v>8</v>
      </c>
      <c r="F527" s="15">
        <v>2</v>
      </c>
      <c r="G527" s="18">
        <v>13.2</v>
      </c>
      <c r="H527" s="15">
        <v>2</v>
      </c>
      <c r="I527" s="18">
        <v>0</v>
      </c>
      <c r="J527" s="18">
        <v>10</v>
      </c>
      <c r="K527" s="18">
        <v>23.5</v>
      </c>
      <c r="L527" s="15">
        <v>0.33</v>
      </c>
      <c r="M527" s="18">
        <v>22</v>
      </c>
      <c r="N527" s="15">
        <v>1.1</v>
      </c>
      <c r="O527" s="20">
        <v>13.61</v>
      </c>
      <c r="P527" s="18">
        <v>13.3</v>
      </c>
      <c r="Q527" s="38">
        <v>0.3</v>
      </c>
      <c r="R527" s="18">
        <v>21</v>
      </c>
      <c r="S527" s="15">
        <v>73</v>
      </c>
      <c r="T527" s="44">
        <v>12.8</v>
      </c>
      <c r="U527" s="44">
        <v>2</v>
      </c>
      <c r="V527" s="15">
        <v>2.4</v>
      </c>
      <c r="W527" s="42">
        <v>10</v>
      </c>
      <c r="X527" s="42">
        <v>10</v>
      </c>
    </row>
    <row r="528" spans="1:24" ht="13.5">
      <c r="A528" s="12">
        <f t="shared" si="16"/>
        <v>37636</v>
      </c>
      <c r="C528" s="1">
        <v>34</v>
      </c>
      <c r="D528" s="14">
        <v>2</v>
      </c>
      <c r="E528" s="18">
        <v>8</v>
      </c>
      <c r="F528" s="14">
        <v>2.2</v>
      </c>
      <c r="G528" s="18">
        <v>13.2</v>
      </c>
      <c r="H528" s="14">
        <v>2</v>
      </c>
      <c r="I528" s="18">
        <v>0</v>
      </c>
      <c r="J528" s="18">
        <v>10</v>
      </c>
      <c r="K528" s="18">
        <v>23</v>
      </c>
      <c r="L528" s="14">
        <v>0.33</v>
      </c>
      <c r="M528" s="18">
        <v>22</v>
      </c>
      <c r="N528" s="14">
        <v>1.1</v>
      </c>
      <c r="O528" s="20">
        <v>13.61</v>
      </c>
      <c r="P528" s="18">
        <v>13.3</v>
      </c>
      <c r="Q528" s="39">
        <v>0.3</v>
      </c>
      <c r="R528" s="7">
        <v>21</v>
      </c>
      <c r="S528" s="15">
        <v>73</v>
      </c>
      <c r="T528" s="42">
        <v>10.5</v>
      </c>
      <c r="U528" s="44">
        <v>2.1</v>
      </c>
      <c r="V528" s="15">
        <v>3</v>
      </c>
      <c r="W528" s="42">
        <v>10</v>
      </c>
      <c r="X528" s="42">
        <v>8</v>
      </c>
    </row>
    <row r="529" spans="1:24" ht="13.5">
      <c r="A529" s="12">
        <f t="shared" si="16"/>
        <v>37637</v>
      </c>
      <c r="C529" s="1">
        <v>36</v>
      </c>
      <c r="D529" s="14">
        <v>2</v>
      </c>
      <c r="E529" s="18">
        <v>8</v>
      </c>
      <c r="F529" s="14">
        <v>2.2</v>
      </c>
      <c r="G529" s="18">
        <v>13.2</v>
      </c>
      <c r="H529" s="14">
        <v>2</v>
      </c>
      <c r="I529" s="18">
        <v>0</v>
      </c>
      <c r="J529" s="18">
        <v>10</v>
      </c>
      <c r="K529" s="18">
        <v>23</v>
      </c>
      <c r="L529" s="14">
        <v>0.33</v>
      </c>
      <c r="M529" s="18">
        <v>22</v>
      </c>
      <c r="N529" s="14">
        <v>1.1</v>
      </c>
      <c r="O529" s="20">
        <v>13.61</v>
      </c>
      <c r="P529" s="18">
        <v>13.3</v>
      </c>
      <c r="Q529" s="39">
        <v>0.3</v>
      </c>
      <c r="R529" s="7">
        <v>21</v>
      </c>
      <c r="S529" s="15">
        <v>73</v>
      </c>
      <c r="T529" s="42">
        <v>10.5</v>
      </c>
      <c r="U529" s="44">
        <v>2</v>
      </c>
      <c r="V529" s="45">
        <v>2</v>
      </c>
      <c r="W529" s="46">
        <v>10</v>
      </c>
      <c r="X529" s="46">
        <v>8</v>
      </c>
    </row>
    <row r="530" spans="1:24" ht="13.5">
      <c r="A530" s="12">
        <f t="shared" si="16"/>
        <v>37638</v>
      </c>
      <c r="C530" s="1">
        <v>23</v>
      </c>
      <c r="D530" s="15">
        <v>2</v>
      </c>
      <c r="E530" s="18">
        <v>8</v>
      </c>
      <c r="F530" s="15">
        <v>2.2</v>
      </c>
      <c r="G530" s="7">
        <v>13.2</v>
      </c>
      <c r="H530" s="15">
        <v>2.1</v>
      </c>
      <c r="I530" s="18">
        <v>0</v>
      </c>
      <c r="J530" s="18">
        <v>10</v>
      </c>
      <c r="K530" s="18">
        <v>22.5</v>
      </c>
      <c r="L530" s="15">
        <v>0.35</v>
      </c>
      <c r="M530" s="18">
        <v>18</v>
      </c>
      <c r="N530" s="14">
        <v>1.1</v>
      </c>
      <c r="O530" s="20">
        <v>13.21</v>
      </c>
      <c r="P530" s="18">
        <v>12.9</v>
      </c>
      <c r="Q530" s="38">
        <v>0.4</v>
      </c>
      <c r="R530" s="18">
        <v>17</v>
      </c>
      <c r="S530" s="15">
        <v>73</v>
      </c>
      <c r="T530" s="21">
        <v>8.9</v>
      </c>
      <c r="U530" s="44">
        <v>1.4</v>
      </c>
      <c r="V530" s="15">
        <v>3</v>
      </c>
      <c r="W530" s="42">
        <v>8</v>
      </c>
      <c r="X530" s="42">
        <v>8.5</v>
      </c>
    </row>
    <row r="531" spans="1:24" ht="13.5">
      <c r="A531" s="12">
        <f t="shared" si="16"/>
        <v>37639</v>
      </c>
      <c r="C531" s="1">
        <v>24</v>
      </c>
      <c r="D531" s="15">
        <v>2</v>
      </c>
      <c r="E531" s="18">
        <v>8</v>
      </c>
      <c r="F531" s="15">
        <v>2.2</v>
      </c>
      <c r="G531" s="7">
        <v>13.2</v>
      </c>
      <c r="H531" s="15">
        <v>2.1</v>
      </c>
      <c r="I531" s="18">
        <v>0</v>
      </c>
      <c r="J531" s="18">
        <v>10</v>
      </c>
      <c r="K531" s="18">
        <v>22.5</v>
      </c>
      <c r="L531" s="15">
        <v>0.35</v>
      </c>
      <c r="M531" s="18">
        <v>18</v>
      </c>
      <c r="N531" s="15">
        <v>1.1</v>
      </c>
      <c r="O531" s="20">
        <v>13.21</v>
      </c>
      <c r="P531" s="18">
        <v>12.9</v>
      </c>
      <c r="Q531" s="38">
        <v>0.4</v>
      </c>
      <c r="R531" s="18">
        <v>17</v>
      </c>
      <c r="S531" s="15">
        <v>73</v>
      </c>
      <c r="T531" s="21">
        <v>8.9</v>
      </c>
      <c r="U531" s="44">
        <v>1.4</v>
      </c>
      <c r="V531" s="15">
        <v>3</v>
      </c>
      <c r="W531" s="42">
        <v>8</v>
      </c>
      <c r="X531" s="42">
        <v>8.5</v>
      </c>
    </row>
    <row r="532" spans="1:24" ht="13.5">
      <c r="A532" s="12">
        <f t="shared" si="16"/>
        <v>37640</v>
      </c>
      <c r="C532" s="1">
        <v>25</v>
      </c>
      <c r="D532" s="15">
        <v>2</v>
      </c>
      <c r="E532" s="18">
        <v>8</v>
      </c>
      <c r="F532" s="15">
        <v>2.2</v>
      </c>
      <c r="G532" s="7">
        <v>13.2</v>
      </c>
      <c r="H532" s="15">
        <v>2.1</v>
      </c>
      <c r="I532" s="18">
        <v>0</v>
      </c>
      <c r="J532" s="18">
        <v>10</v>
      </c>
      <c r="K532" s="18">
        <v>22.5</v>
      </c>
      <c r="L532" s="15">
        <v>0.35</v>
      </c>
      <c r="M532" s="18">
        <v>18</v>
      </c>
      <c r="N532" s="15">
        <v>1.1</v>
      </c>
      <c r="O532" s="20">
        <v>13.21</v>
      </c>
      <c r="P532" s="18">
        <v>12.9</v>
      </c>
      <c r="Q532" s="38">
        <v>0.4</v>
      </c>
      <c r="R532" s="18">
        <v>17</v>
      </c>
      <c r="S532" s="15">
        <v>73</v>
      </c>
      <c r="T532" s="21">
        <v>8.9</v>
      </c>
      <c r="U532" s="12">
        <v>1.4</v>
      </c>
      <c r="V532" s="15">
        <v>3</v>
      </c>
      <c r="W532" s="42">
        <v>8</v>
      </c>
      <c r="X532" s="42">
        <v>8.5</v>
      </c>
    </row>
    <row r="533" spans="1:24" ht="13.5">
      <c r="A533" s="12">
        <f t="shared" si="16"/>
        <v>37641</v>
      </c>
      <c r="C533" s="1">
        <v>0</v>
      </c>
      <c r="D533" s="15">
        <v>1.65</v>
      </c>
      <c r="E533" s="18">
        <v>17</v>
      </c>
      <c r="F533" s="15">
        <v>1.85</v>
      </c>
      <c r="G533" s="18">
        <v>22.2</v>
      </c>
      <c r="H533" s="15">
        <v>2.7</v>
      </c>
      <c r="I533" s="18">
        <v>10</v>
      </c>
      <c r="J533" s="18">
        <v>21</v>
      </c>
      <c r="K533" s="18">
        <v>34.3</v>
      </c>
      <c r="L533" s="14">
        <v>0.38</v>
      </c>
      <c r="M533" s="18">
        <v>1</v>
      </c>
      <c r="N533" s="15">
        <v>1.1</v>
      </c>
      <c r="O533" s="20">
        <v>22.31</v>
      </c>
      <c r="P533" s="18">
        <v>22</v>
      </c>
      <c r="Q533" s="38"/>
      <c r="R533" s="18"/>
      <c r="S533" s="15">
        <v>73</v>
      </c>
      <c r="T533" s="21">
        <v>10</v>
      </c>
      <c r="U533" s="21">
        <v>1.8</v>
      </c>
      <c r="V533" s="15">
        <v>2</v>
      </c>
      <c r="W533" s="21">
        <v>30</v>
      </c>
      <c r="X533" s="21">
        <v>17</v>
      </c>
    </row>
    <row r="534" spans="1:24" ht="13.5">
      <c r="A534" s="12">
        <f t="shared" si="16"/>
        <v>37642</v>
      </c>
      <c r="C534" s="1">
        <v>0</v>
      </c>
      <c r="D534" s="15">
        <v>1.5</v>
      </c>
      <c r="E534" s="18">
        <v>17</v>
      </c>
      <c r="F534" s="15">
        <v>1.7</v>
      </c>
      <c r="G534" s="18">
        <v>22.2</v>
      </c>
      <c r="H534" s="15">
        <v>2.7</v>
      </c>
      <c r="I534" s="7">
        <v>10</v>
      </c>
      <c r="J534" s="7">
        <v>21</v>
      </c>
      <c r="K534" s="18">
        <v>34.3</v>
      </c>
      <c r="L534" s="14">
        <v>0.41</v>
      </c>
      <c r="M534" s="18">
        <v>1</v>
      </c>
      <c r="N534" s="14">
        <v>1.1</v>
      </c>
      <c r="O534" s="20">
        <v>22.31</v>
      </c>
      <c r="P534" s="18">
        <v>22</v>
      </c>
      <c r="Q534" s="38"/>
      <c r="R534" s="18"/>
      <c r="S534" s="15">
        <v>73</v>
      </c>
      <c r="T534" s="21">
        <v>10</v>
      </c>
      <c r="U534" s="21">
        <v>1.8</v>
      </c>
      <c r="V534" s="15">
        <v>2</v>
      </c>
      <c r="W534" s="21">
        <v>30</v>
      </c>
      <c r="X534" s="21">
        <v>17</v>
      </c>
    </row>
    <row r="535" spans="1:24" ht="13.5">
      <c r="A535" s="12">
        <f t="shared" si="16"/>
        <v>37643</v>
      </c>
      <c r="B535" s="54" t="s">
        <v>827</v>
      </c>
      <c r="C535" s="1">
        <v>0</v>
      </c>
      <c r="D535" s="15">
        <v>1.65</v>
      </c>
      <c r="E535" s="18">
        <v>17</v>
      </c>
      <c r="F535" s="15">
        <v>1.85</v>
      </c>
      <c r="G535" s="18">
        <v>22.2</v>
      </c>
      <c r="H535" s="15">
        <v>2.7</v>
      </c>
      <c r="I535" s="18">
        <v>10</v>
      </c>
      <c r="J535" s="18">
        <v>21</v>
      </c>
      <c r="K535" s="18">
        <v>34.3</v>
      </c>
      <c r="L535" s="15">
        <v>0.41</v>
      </c>
      <c r="M535" s="18">
        <v>1</v>
      </c>
      <c r="N535" s="15">
        <v>1.1</v>
      </c>
      <c r="O535" s="20">
        <v>22.31</v>
      </c>
      <c r="P535" s="18">
        <v>22</v>
      </c>
      <c r="Q535" s="38"/>
      <c r="R535" s="18"/>
      <c r="S535" s="15">
        <v>73</v>
      </c>
      <c r="T535" s="21">
        <v>10</v>
      </c>
      <c r="U535" s="21">
        <v>1.8</v>
      </c>
      <c r="V535" s="15">
        <v>2</v>
      </c>
      <c r="W535" s="21">
        <v>30</v>
      </c>
      <c r="X535" s="21">
        <v>17</v>
      </c>
    </row>
    <row r="536" spans="1:24" ht="13.5">
      <c r="A536" s="12">
        <f t="shared" si="16"/>
        <v>37644</v>
      </c>
      <c r="C536" s="1">
        <v>0</v>
      </c>
      <c r="D536" s="15">
        <v>1.65</v>
      </c>
      <c r="E536" s="18">
        <v>17</v>
      </c>
      <c r="F536" s="15">
        <v>1.85</v>
      </c>
      <c r="G536" s="18">
        <v>22.2</v>
      </c>
      <c r="H536" s="15">
        <v>2.7</v>
      </c>
      <c r="I536" s="18">
        <v>10</v>
      </c>
      <c r="J536" s="18">
        <v>21</v>
      </c>
      <c r="K536" s="18">
        <v>34.3</v>
      </c>
      <c r="L536" s="15">
        <v>0.41</v>
      </c>
      <c r="M536" s="18">
        <v>1</v>
      </c>
      <c r="N536" s="15">
        <v>1.1</v>
      </c>
      <c r="O536" s="20">
        <v>22.31</v>
      </c>
      <c r="P536" s="18">
        <v>22</v>
      </c>
      <c r="Q536" s="38"/>
      <c r="R536" s="18"/>
      <c r="S536" s="15">
        <v>73</v>
      </c>
      <c r="T536" s="21">
        <v>10</v>
      </c>
      <c r="U536" s="21">
        <v>1.8</v>
      </c>
      <c r="V536" s="15">
        <v>2</v>
      </c>
      <c r="W536" s="21">
        <v>30</v>
      </c>
      <c r="X536" s="21">
        <v>17</v>
      </c>
    </row>
    <row r="537" spans="1:24" ht="13.5">
      <c r="A537" s="12">
        <f t="shared" si="16"/>
        <v>37645</v>
      </c>
      <c r="C537" s="1">
        <v>0</v>
      </c>
      <c r="D537" s="15">
        <v>1.65</v>
      </c>
      <c r="E537" s="18">
        <v>17</v>
      </c>
      <c r="F537" s="15">
        <v>1.85</v>
      </c>
      <c r="G537" s="18">
        <v>22.2</v>
      </c>
      <c r="H537" s="15">
        <v>2.7</v>
      </c>
      <c r="I537" s="18">
        <v>10</v>
      </c>
      <c r="J537" s="18">
        <v>21</v>
      </c>
      <c r="K537" s="18">
        <v>34.3</v>
      </c>
      <c r="L537" s="15">
        <v>0.41</v>
      </c>
      <c r="M537" s="18">
        <v>1</v>
      </c>
      <c r="N537" s="15">
        <v>1.1</v>
      </c>
      <c r="O537" s="20">
        <v>22.31</v>
      </c>
      <c r="P537" s="18">
        <v>22</v>
      </c>
      <c r="Q537" s="38"/>
      <c r="R537" s="18"/>
      <c r="S537" s="15">
        <v>73</v>
      </c>
      <c r="T537" s="75">
        <v>10</v>
      </c>
      <c r="U537" s="75">
        <v>1.8</v>
      </c>
      <c r="V537" s="15">
        <v>2</v>
      </c>
      <c r="W537" s="21">
        <v>30</v>
      </c>
      <c r="X537" s="75">
        <v>17</v>
      </c>
    </row>
    <row r="538" spans="1:24" ht="13.5">
      <c r="A538" s="12">
        <f t="shared" si="16"/>
        <v>37646</v>
      </c>
      <c r="C538" s="1">
        <v>49.2</v>
      </c>
      <c r="D538" s="15">
        <v>1.65</v>
      </c>
      <c r="E538" s="18">
        <v>17</v>
      </c>
      <c r="F538" s="15">
        <v>1.85</v>
      </c>
      <c r="G538" s="18">
        <v>22.2</v>
      </c>
      <c r="H538" s="15">
        <v>2.7</v>
      </c>
      <c r="I538" s="18">
        <v>10</v>
      </c>
      <c r="J538" s="18">
        <v>21</v>
      </c>
      <c r="K538" s="18">
        <v>34.3</v>
      </c>
      <c r="L538" s="14">
        <v>0.41</v>
      </c>
      <c r="M538" s="18">
        <v>1</v>
      </c>
      <c r="N538" s="14">
        <v>1.1</v>
      </c>
      <c r="O538" s="20">
        <v>22.31</v>
      </c>
      <c r="P538" s="18">
        <v>22</v>
      </c>
      <c r="Q538" s="38"/>
      <c r="R538" s="18"/>
      <c r="S538" s="15">
        <v>73</v>
      </c>
      <c r="T538" s="21">
        <v>10</v>
      </c>
      <c r="U538" s="21">
        <v>1.8</v>
      </c>
      <c r="V538" s="15">
        <v>2</v>
      </c>
      <c r="W538" s="21">
        <v>30</v>
      </c>
      <c r="X538" s="21">
        <v>17</v>
      </c>
    </row>
    <row r="539" spans="1:24" ht="13.5">
      <c r="A539" s="12">
        <f t="shared" si="16"/>
        <v>37647</v>
      </c>
      <c r="C539" s="1">
        <v>49.9</v>
      </c>
      <c r="D539" s="14">
        <v>1.65</v>
      </c>
      <c r="E539" s="18">
        <v>17</v>
      </c>
      <c r="F539" s="14">
        <v>1.85</v>
      </c>
      <c r="G539" s="18">
        <v>22.2</v>
      </c>
      <c r="H539" s="15">
        <v>2.7</v>
      </c>
      <c r="I539" s="7">
        <v>10</v>
      </c>
      <c r="J539" s="7">
        <v>21</v>
      </c>
      <c r="K539" s="18">
        <v>34.3</v>
      </c>
      <c r="L539" s="14">
        <v>0.41</v>
      </c>
      <c r="M539" s="18">
        <v>1</v>
      </c>
      <c r="N539" s="15">
        <v>1.1</v>
      </c>
      <c r="O539" s="20">
        <v>22.31</v>
      </c>
      <c r="P539" s="18">
        <v>22</v>
      </c>
      <c r="Q539" s="38"/>
      <c r="R539" s="18"/>
      <c r="S539" s="15">
        <v>73</v>
      </c>
      <c r="T539" s="21">
        <v>10</v>
      </c>
      <c r="U539" s="75">
        <v>1.8</v>
      </c>
      <c r="V539" s="15">
        <v>2</v>
      </c>
      <c r="W539" s="21">
        <v>30</v>
      </c>
      <c r="X539" s="21">
        <v>17</v>
      </c>
    </row>
    <row r="540" spans="1:25" ht="13.5">
      <c r="A540" s="11">
        <f t="shared" si="16"/>
        <v>37648</v>
      </c>
      <c r="C540" s="1">
        <v>0</v>
      </c>
      <c r="D540" s="15">
        <v>1.65</v>
      </c>
      <c r="E540" s="18">
        <v>17</v>
      </c>
      <c r="F540" s="15">
        <v>1.85</v>
      </c>
      <c r="G540" s="18">
        <v>22.2</v>
      </c>
      <c r="H540" s="15">
        <v>2.7</v>
      </c>
      <c r="I540" s="18">
        <v>10</v>
      </c>
      <c r="J540" s="18">
        <v>21</v>
      </c>
      <c r="K540" s="18">
        <v>34.3</v>
      </c>
      <c r="L540" s="15">
        <v>0.45</v>
      </c>
      <c r="M540" s="18">
        <v>1</v>
      </c>
      <c r="N540" s="15">
        <v>1.1</v>
      </c>
      <c r="O540" s="20">
        <v>22.31</v>
      </c>
      <c r="P540" s="18">
        <v>22</v>
      </c>
      <c r="Q540" s="38"/>
      <c r="R540" s="18"/>
      <c r="S540" s="15">
        <v>73</v>
      </c>
      <c r="T540" s="21">
        <v>10.2</v>
      </c>
      <c r="U540" s="21">
        <v>1.8</v>
      </c>
      <c r="V540" s="15">
        <v>2</v>
      </c>
      <c r="W540" s="21">
        <v>30</v>
      </c>
      <c r="X540" s="21">
        <v>17</v>
      </c>
      <c r="Y540" s="62">
        <v>38541</v>
      </c>
    </row>
    <row r="541" spans="1:24" ht="13.5">
      <c r="A541" s="12">
        <f t="shared" si="16"/>
        <v>37649</v>
      </c>
      <c r="C541" s="1">
        <v>0</v>
      </c>
      <c r="D541" s="15">
        <v>1.65</v>
      </c>
      <c r="E541" s="18">
        <v>17</v>
      </c>
      <c r="F541" s="15">
        <v>1.85</v>
      </c>
      <c r="G541" s="18">
        <v>22.2</v>
      </c>
      <c r="H541" s="15">
        <v>2.7</v>
      </c>
      <c r="I541" s="18">
        <v>10</v>
      </c>
      <c r="J541" s="18">
        <v>21</v>
      </c>
      <c r="K541" s="18">
        <v>34.3</v>
      </c>
      <c r="L541" s="15">
        <v>0.45</v>
      </c>
      <c r="M541" s="18">
        <v>1</v>
      </c>
      <c r="N541" s="15">
        <v>1.1</v>
      </c>
      <c r="O541" s="20">
        <v>22.31</v>
      </c>
      <c r="P541" s="18">
        <v>22</v>
      </c>
      <c r="Q541" s="38"/>
      <c r="R541" s="18"/>
      <c r="S541" s="15">
        <v>73</v>
      </c>
      <c r="T541" s="21">
        <v>10.2</v>
      </c>
      <c r="U541" s="21">
        <v>1.8</v>
      </c>
      <c r="V541" s="15">
        <v>2</v>
      </c>
      <c r="W541" s="21">
        <v>30</v>
      </c>
      <c r="X541" s="21">
        <v>17</v>
      </c>
    </row>
    <row r="542" spans="1:24" ht="13.5">
      <c r="A542" s="12">
        <f t="shared" si="16"/>
        <v>37650</v>
      </c>
      <c r="C542" s="1">
        <v>48.3</v>
      </c>
      <c r="D542" s="15">
        <v>1.65</v>
      </c>
      <c r="E542" s="18">
        <v>17</v>
      </c>
      <c r="F542" s="15">
        <v>1.85</v>
      </c>
      <c r="G542" s="18">
        <v>22.2</v>
      </c>
      <c r="H542" s="15">
        <v>2.7</v>
      </c>
      <c r="I542" s="18">
        <v>10</v>
      </c>
      <c r="J542" s="18">
        <v>21</v>
      </c>
      <c r="K542" s="18">
        <v>34.3</v>
      </c>
      <c r="L542" s="15">
        <v>0.45</v>
      </c>
      <c r="M542" s="18">
        <v>1</v>
      </c>
      <c r="N542" s="15">
        <v>1.1</v>
      </c>
      <c r="O542" s="20">
        <v>22.31</v>
      </c>
      <c r="P542" s="18">
        <v>22</v>
      </c>
      <c r="Q542" s="38"/>
      <c r="R542" s="18"/>
      <c r="S542" s="15">
        <v>73</v>
      </c>
      <c r="T542" s="75">
        <v>10.2</v>
      </c>
      <c r="U542" s="75">
        <v>1.8</v>
      </c>
      <c r="V542" s="14">
        <v>4</v>
      </c>
      <c r="W542" s="21">
        <v>20</v>
      </c>
      <c r="X542" s="21">
        <v>17</v>
      </c>
    </row>
    <row r="543" spans="1:24" ht="13.5">
      <c r="A543" s="12">
        <f t="shared" si="16"/>
        <v>37651</v>
      </c>
      <c r="C543" s="1">
        <v>48.5</v>
      </c>
      <c r="D543" s="15">
        <v>1.65</v>
      </c>
      <c r="E543" s="18">
        <v>17</v>
      </c>
      <c r="F543" s="15">
        <v>1.85</v>
      </c>
      <c r="G543" s="18">
        <v>22.2</v>
      </c>
      <c r="H543" s="15">
        <v>2.7</v>
      </c>
      <c r="I543" s="18">
        <v>10</v>
      </c>
      <c r="J543" s="18">
        <v>21</v>
      </c>
      <c r="K543" s="18">
        <v>34.3</v>
      </c>
      <c r="L543" s="15">
        <v>0.45</v>
      </c>
      <c r="M543" s="18">
        <v>1</v>
      </c>
      <c r="N543" s="15">
        <v>1.1</v>
      </c>
      <c r="O543" s="20">
        <v>22.31</v>
      </c>
      <c r="P543" s="18">
        <v>22</v>
      </c>
      <c r="Q543" s="38"/>
      <c r="R543" s="18"/>
      <c r="S543" s="15">
        <v>73</v>
      </c>
      <c r="T543" s="21">
        <v>10.2</v>
      </c>
      <c r="U543" s="21">
        <v>1.8</v>
      </c>
      <c r="V543" s="15">
        <v>2</v>
      </c>
      <c r="W543" s="21">
        <v>30</v>
      </c>
      <c r="X543" s="21">
        <v>17</v>
      </c>
    </row>
    <row r="544" spans="1:24" ht="13.5">
      <c r="A544" s="12">
        <f t="shared" si="16"/>
        <v>37652</v>
      </c>
      <c r="C544" s="1">
        <v>48.6</v>
      </c>
      <c r="D544" s="15">
        <v>1.65</v>
      </c>
      <c r="E544" s="18">
        <v>17</v>
      </c>
      <c r="F544" s="15">
        <v>1.85</v>
      </c>
      <c r="G544" s="18">
        <v>22.2</v>
      </c>
      <c r="H544" s="15">
        <v>2.7</v>
      </c>
      <c r="I544" s="18">
        <v>10</v>
      </c>
      <c r="J544" s="18">
        <v>21</v>
      </c>
      <c r="K544" s="18">
        <v>34.3</v>
      </c>
      <c r="L544" s="14">
        <v>0.45</v>
      </c>
      <c r="M544" s="18">
        <v>1</v>
      </c>
      <c r="N544" s="15">
        <v>1.1</v>
      </c>
      <c r="O544" s="20">
        <v>22.31</v>
      </c>
      <c r="P544" s="18">
        <v>22</v>
      </c>
      <c r="Q544" s="38"/>
      <c r="R544" s="18"/>
      <c r="S544" s="15">
        <v>73</v>
      </c>
      <c r="T544" s="75">
        <v>10.2</v>
      </c>
      <c r="U544" s="75">
        <v>1.8</v>
      </c>
      <c r="V544" s="15">
        <v>2</v>
      </c>
      <c r="W544" s="21">
        <v>20</v>
      </c>
      <c r="X544" s="75">
        <v>17</v>
      </c>
    </row>
    <row r="545" spans="1:24" ht="13.5">
      <c r="A545" s="12">
        <f t="shared" si="16"/>
        <v>37653</v>
      </c>
      <c r="B545" s="54" t="s">
        <v>13</v>
      </c>
      <c r="C545" s="1">
        <v>50</v>
      </c>
      <c r="D545" s="15">
        <v>1.65</v>
      </c>
      <c r="E545" s="18">
        <v>17</v>
      </c>
      <c r="F545" s="15">
        <v>1.85</v>
      </c>
      <c r="G545" s="18">
        <v>22.2</v>
      </c>
      <c r="H545" s="15">
        <v>2.7</v>
      </c>
      <c r="I545" s="18">
        <v>10</v>
      </c>
      <c r="J545" s="18">
        <v>21</v>
      </c>
      <c r="K545" s="18">
        <v>34.3</v>
      </c>
      <c r="L545" s="14">
        <v>0.45</v>
      </c>
      <c r="M545" s="18">
        <v>1</v>
      </c>
      <c r="N545" s="15">
        <v>1.1</v>
      </c>
      <c r="O545" s="20">
        <v>22.31</v>
      </c>
      <c r="P545" s="18">
        <v>22</v>
      </c>
      <c r="Q545" s="38"/>
      <c r="R545" s="18"/>
      <c r="S545" s="15">
        <v>73</v>
      </c>
      <c r="T545" s="21">
        <v>10</v>
      </c>
      <c r="U545" s="21">
        <v>1.8</v>
      </c>
      <c r="V545" s="15">
        <v>2</v>
      </c>
      <c r="W545" s="21">
        <v>30</v>
      </c>
      <c r="X545" s="21">
        <v>17</v>
      </c>
    </row>
    <row r="546" spans="1:24" ht="13.5">
      <c r="A546" s="12">
        <f t="shared" si="16"/>
        <v>37654</v>
      </c>
      <c r="C546" s="1">
        <v>0</v>
      </c>
      <c r="D546" s="15">
        <v>1.65</v>
      </c>
      <c r="E546" s="18">
        <v>17</v>
      </c>
      <c r="F546" s="15">
        <v>1.85</v>
      </c>
      <c r="G546" s="18">
        <v>22.2</v>
      </c>
      <c r="H546" s="15">
        <v>2.7</v>
      </c>
      <c r="I546" s="18">
        <v>10</v>
      </c>
      <c r="J546" s="18">
        <v>21</v>
      </c>
      <c r="K546" s="18">
        <v>34.3</v>
      </c>
      <c r="L546" s="14">
        <v>0.48</v>
      </c>
      <c r="M546" s="18">
        <v>1</v>
      </c>
      <c r="N546" s="15">
        <v>1.1</v>
      </c>
      <c r="O546" s="20">
        <v>22.31</v>
      </c>
      <c r="P546" s="18">
        <v>22</v>
      </c>
      <c r="Q546" s="38"/>
      <c r="R546" s="18"/>
      <c r="S546" s="15">
        <v>73</v>
      </c>
      <c r="T546" s="21">
        <v>10.2</v>
      </c>
      <c r="U546" s="21">
        <v>1.8</v>
      </c>
      <c r="V546" s="15">
        <v>2</v>
      </c>
      <c r="W546" s="22">
        <v>20</v>
      </c>
      <c r="X546" s="21">
        <v>17</v>
      </c>
    </row>
    <row r="547" spans="1:24" ht="13.5">
      <c r="A547" s="12">
        <f t="shared" si="16"/>
        <v>37655</v>
      </c>
      <c r="C547" s="1">
        <v>0</v>
      </c>
      <c r="D547" s="15">
        <v>1.5</v>
      </c>
      <c r="E547" s="18">
        <v>17</v>
      </c>
      <c r="F547" s="15">
        <v>1.7</v>
      </c>
      <c r="G547" s="18">
        <v>22.2</v>
      </c>
      <c r="H547" s="15">
        <v>2.7</v>
      </c>
      <c r="I547" s="7">
        <v>10</v>
      </c>
      <c r="J547" s="7">
        <v>21</v>
      </c>
      <c r="K547" s="18">
        <v>34.3</v>
      </c>
      <c r="L547" s="14">
        <v>0.5</v>
      </c>
      <c r="M547" s="18">
        <v>1</v>
      </c>
      <c r="N547" s="15">
        <v>1.1</v>
      </c>
      <c r="O547" s="20">
        <v>22.31</v>
      </c>
      <c r="P547" s="18">
        <v>22</v>
      </c>
      <c r="Q547" s="38"/>
      <c r="R547" s="18"/>
      <c r="S547" s="15">
        <v>73</v>
      </c>
      <c r="T547" s="21">
        <v>10</v>
      </c>
      <c r="U547" s="21">
        <v>1.8</v>
      </c>
      <c r="V547" s="15">
        <v>2</v>
      </c>
      <c r="W547" s="21">
        <v>30</v>
      </c>
      <c r="X547" s="21">
        <v>17</v>
      </c>
    </row>
    <row r="548" spans="1:24" ht="13.5">
      <c r="A548" s="12">
        <f t="shared" si="16"/>
        <v>37656</v>
      </c>
      <c r="C548" s="1">
        <v>4</v>
      </c>
      <c r="D548" s="15">
        <v>1.4</v>
      </c>
      <c r="E548" s="18">
        <v>14</v>
      </c>
      <c r="F548" s="15">
        <v>1.55</v>
      </c>
      <c r="G548" s="18">
        <v>19.2</v>
      </c>
      <c r="H548" s="15">
        <v>2.8</v>
      </c>
      <c r="I548" s="18">
        <v>10</v>
      </c>
      <c r="J548" s="18">
        <v>21</v>
      </c>
      <c r="K548" s="18">
        <v>34.3</v>
      </c>
      <c r="L548" s="14">
        <v>0.7</v>
      </c>
      <c r="M548" s="18">
        <v>20</v>
      </c>
      <c r="N548" s="14">
        <v>1.1</v>
      </c>
      <c r="O548" s="20">
        <v>20.51</v>
      </c>
      <c r="P548" s="18">
        <v>20.2</v>
      </c>
      <c r="Q548" s="38"/>
      <c r="R548" s="18"/>
      <c r="S548" s="15">
        <v>73</v>
      </c>
      <c r="T548" s="21">
        <v>9.5</v>
      </c>
      <c r="U548" s="21">
        <v>1.8</v>
      </c>
      <c r="V548" s="15">
        <v>4</v>
      </c>
      <c r="W548" s="21">
        <v>30</v>
      </c>
      <c r="X548" s="21">
        <v>14</v>
      </c>
    </row>
    <row r="549" spans="1:24" ht="13.5">
      <c r="A549" s="12">
        <f t="shared" si="16"/>
        <v>37657</v>
      </c>
      <c r="C549" s="1">
        <v>5</v>
      </c>
      <c r="D549" s="15">
        <v>1.4</v>
      </c>
      <c r="E549" s="18">
        <v>14</v>
      </c>
      <c r="F549" s="15">
        <v>1.55</v>
      </c>
      <c r="G549" s="18">
        <v>19.2</v>
      </c>
      <c r="H549" s="15">
        <v>2.8</v>
      </c>
      <c r="I549" s="18">
        <v>10</v>
      </c>
      <c r="J549" s="18">
        <v>21</v>
      </c>
      <c r="K549" s="18">
        <v>34.3</v>
      </c>
      <c r="L549" s="15">
        <v>0.7</v>
      </c>
      <c r="M549" s="18">
        <v>20</v>
      </c>
      <c r="N549" s="15">
        <v>1.1</v>
      </c>
      <c r="O549" s="20">
        <v>20.51</v>
      </c>
      <c r="P549" s="18">
        <v>20.2</v>
      </c>
      <c r="Q549" s="38"/>
      <c r="R549" s="18"/>
      <c r="S549" s="15">
        <v>73</v>
      </c>
      <c r="T549" s="21">
        <v>9.5</v>
      </c>
      <c r="U549" s="21">
        <v>1.8</v>
      </c>
      <c r="V549" s="15">
        <v>4</v>
      </c>
      <c r="W549" s="21">
        <v>30</v>
      </c>
      <c r="X549" s="21">
        <v>14</v>
      </c>
    </row>
    <row r="550" spans="1:24" ht="13.5">
      <c r="A550" s="12">
        <f t="shared" si="16"/>
        <v>37658</v>
      </c>
      <c r="C550" s="1">
        <v>1</v>
      </c>
      <c r="D550" s="15">
        <v>1.4</v>
      </c>
      <c r="E550" s="18">
        <v>14</v>
      </c>
      <c r="F550" s="15">
        <v>1.55</v>
      </c>
      <c r="G550" s="18">
        <v>19.2</v>
      </c>
      <c r="H550" s="15">
        <v>2.8</v>
      </c>
      <c r="I550" s="18">
        <v>10</v>
      </c>
      <c r="J550" s="18">
        <v>21</v>
      </c>
      <c r="K550" s="18">
        <v>34.3</v>
      </c>
      <c r="L550" s="15">
        <v>0.75</v>
      </c>
      <c r="M550" s="18">
        <v>20</v>
      </c>
      <c r="N550" s="15">
        <v>1.1</v>
      </c>
      <c r="O550" s="20">
        <v>20.51</v>
      </c>
      <c r="P550" s="18">
        <v>20.2</v>
      </c>
      <c r="Q550" s="38"/>
      <c r="R550" s="18"/>
      <c r="S550" s="15">
        <v>73</v>
      </c>
      <c r="T550" s="21">
        <v>9.5</v>
      </c>
      <c r="U550" s="21">
        <v>1.8</v>
      </c>
      <c r="V550" s="15">
        <v>4</v>
      </c>
      <c r="W550" s="21">
        <v>30</v>
      </c>
      <c r="X550" s="21">
        <v>14</v>
      </c>
    </row>
    <row r="551" spans="1:24" ht="13.5">
      <c r="A551" s="12">
        <f t="shared" si="16"/>
        <v>37659</v>
      </c>
      <c r="C551" s="1">
        <v>3</v>
      </c>
      <c r="D551" s="15">
        <v>1.4</v>
      </c>
      <c r="E551" s="18">
        <v>14</v>
      </c>
      <c r="F551" s="15">
        <v>1.55</v>
      </c>
      <c r="G551" s="18">
        <v>19.2</v>
      </c>
      <c r="H551" s="15">
        <v>2.8</v>
      </c>
      <c r="I551" s="18">
        <v>10</v>
      </c>
      <c r="J551" s="18">
        <v>21</v>
      </c>
      <c r="K551" s="18">
        <v>34.3</v>
      </c>
      <c r="L551" s="15">
        <v>0.75</v>
      </c>
      <c r="M551" s="18">
        <v>20</v>
      </c>
      <c r="N551" s="15">
        <v>1.1</v>
      </c>
      <c r="O551" s="20">
        <v>20.51</v>
      </c>
      <c r="P551" s="18">
        <v>20.2</v>
      </c>
      <c r="Q551" s="38"/>
      <c r="R551" s="18"/>
      <c r="S551" s="15">
        <v>73</v>
      </c>
      <c r="T551" s="21">
        <v>9.5</v>
      </c>
      <c r="U551" s="21">
        <v>1.8</v>
      </c>
      <c r="V551" s="15">
        <v>4</v>
      </c>
      <c r="W551" s="21">
        <v>30</v>
      </c>
      <c r="X551" s="21">
        <v>14</v>
      </c>
    </row>
    <row r="552" spans="1:24" ht="13.5">
      <c r="A552" s="12">
        <f t="shared" si="16"/>
        <v>37660</v>
      </c>
      <c r="C552" s="1">
        <v>5</v>
      </c>
      <c r="D552" s="15">
        <v>1.4</v>
      </c>
      <c r="E552" s="18">
        <v>14</v>
      </c>
      <c r="F552" s="15">
        <v>1.55</v>
      </c>
      <c r="G552" s="18">
        <v>19.2</v>
      </c>
      <c r="H552" s="15">
        <v>2.8</v>
      </c>
      <c r="I552" s="18">
        <v>10</v>
      </c>
      <c r="J552" s="18">
        <v>21</v>
      </c>
      <c r="K552" s="18">
        <v>34.3</v>
      </c>
      <c r="L552" s="15">
        <v>0.75</v>
      </c>
      <c r="M552" s="18">
        <v>20</v>
      </c>
      <c r="N552" s="15">
        <v>1.1</v>
      </c>
      <c r="O552" s="20">
        <v>20.51</v>
      </c>
      <c r="P552" s="18">
        <v>20.2</v>
      </c>
      <c r="Q552" s="38"/>
      <c r="R552" s="18"/>
      <c r="S552" s="15">
        <v>73</v>
      </c>
      <c r="T552" s="21">
        <v>9.5</v>
      </c>
      <c r="U552" s="21">
        <v>1.8</v>
      </c>
      <c r="V552" s="15">
        <v>4</v>
      </c>
      <c r="W552" s="21">
        <v>30</v>
      </c>
      <c r="X552" s="21">
        <v>14</v>
      </c>
    </row>
    <row r="553" spans="1:24" ht="13.5">
      <c r="A553" s="12">
        <f t="shared" si="16"/>
        <v>37661</v>
      </c>
      <c r="C553" s="1">
        <v>6</v>
      </c>
      <c r="D553" s="15">
        <v>1.4</v>
      </c>
      <c r="E553" s="18">
        <v>14</v>
      </c>
      <c r="F553" s="15">
        <v>1.55</v>
      </c>
      <c r="G553" s="18">
        <v>19.2</v>
      </c>
      <c r="H553" s="15">
        <v>2.8</v>
      </c>
      <c r="I553" s="18">
        <v>10</v>
      </c>
      <c r="J553" s="18">
        <v>21</v>
      </c>
      <c r="K553" s="18">
        <v>34.3</v>
      </c>
      <c r="L553" s="14">
        <v>0.75</v>
      </c>
      <c r="M553" s="18">
        <v>20</v>
      </c>
      <c r="N553" s="15">
        <v>1.1</v>
      </c>
      <c r="O553" s="20">
        <v>20.51</v>
      </c>
      <c r="P553" s="18">
        <v>20.2</v>
      </c>
      <c r="Q553" s="38"/>
      <c r="R553" s="18"/>
      <c r="S553" s="15">
        <v>73</v>
      </c>
      <c r="T553" s="75">
        <v>9.5</v>
      </c>
      <c r="U553" s="75">
        <v>1.8</v>
      </c>
      <c r="V553" s="15">
        <v>4</v>
      </c>
      <c r="W553" s="21">
        <v>30</v>
      </c>
      <c r="X553" s="21">
        <v>14</v>
      </c>
    </row>
    <row r="554" spans="1:24" ht="13.5">
      <c r="A554" s="12">
        <f t="shared" si="16"/>
        <v>37662</v>
      </c>
      <c r="C554" s="1">
        <v>7</v>
      </c>
      <c r="D554" s="15">
        <v>1.4</v>
      </c>
      <c r="E554" s="18">
        <v>14</v>
      </c>
      <c r="F554" s="15">
        <v>1.55</v>
      </c>
      <c r="G554" s="18">
        <v>19.2</v>
      </c>
      <c r="H554" s="15">
        <v>2.8</v>
      </c>
      <c r="I554" s="18">
        <v>10</v>
      </c>
      <c r="J554" s="18">
        <v>21</v>
      </c>
      <c r="K554" s="18">
        <v>34.3</v>
      </c>
      <c r="L554" s="15">
        <v>0.75</v>
      </c>
      <c r="M554" s="18">
        <v>20</v>
      </c>
      <c r="N554" s="15">
        <v>1.1</v>
      </c>
      <c r="O554" s="20">
        <v>20.51</v>
      </c>
      <c r="P554" s="18">
        <v>20.2</v>
      </c>
      <c r="Q554" s="38"/>
      <c r="R554" s="18"/>
      <c r="S554" s="15">
        <v>73</v>
      </c>
      <c r="T554" s="75">
        <v>9.5</v>
      </c>
      <c r="U554" s="75">
        <v>1.8</v>
      </c>
      <c r="V554" s="15">
        <v>4</v>
      </c>
      <c r="W554" s="21">
        <v>30</v>
      </c>
      <c r="X554" s="21">
        <v>14</v>
      </c>
    </row>
    <row r="555" spans="1:24" ht="13.5">
      <c r="A555" s="12">
        <f t="shared" si="16"/>
        <v>37663</v>
      </c>
      <c r="C555" s="1">
        <v>1</v>
      </c>
      <c r="D555" s="15">
        <v>1.65</v>
      </c>
      <c r="E555" s="18">
        <v>17</v>
      </c>
      <c r="F555" s="15">
        <v>1.85</v>
      </c>
      <c r="G555" s="18">
        <v>22.2</v>
      </c>
      <c r="H555" s="15">
        <v>2.8</v>
      </c>
      <c r="I555" s="18">
        <v>10</v>
      </c>
      <c r="J555" s="18">
        <v>21</v>
      </c>
      <c r="K555" s="18">
        <v>34.3</v>
      </c>
      <c r="L555" s="15">
        <v>1.6</v>
      </c>
      <c r="M555" s="28">
        <v>15.5</v>
      </c>
      <c r="N555" s="14">
        <v>1.1</v>
      </c>
      <c r="O555" s="20">
        <v>18.81</v>
      </c>
      <c r="P555" s="18">
        <v>18.5</v>
      </c>
      <c r="Q555" s="38"/>
      <c r="R555" s="18"/>
      <c r="S555" s="15">
        <v>73</v>
      </c>
      <c r="T555" s="21">
        <v>10</v>
      </c>
      <c r="U555" s="21">
        <v>1.8</v>
      </c>
      <c r="V555" s="15">
        <v>4</v>
      </c>
      <c r="W555" s="21">
        <v>20</v>
      </c>
      <c r="X555" s="21">
        <v>17</v>
      </c>
    </row>
    <row r="556" spans="1:24" ht="13.5">
      <c r="A556" s="12">
        <f t="shared" si="16"/>
        <v>37664</v>
      </c>
      <c r="C556" s="1">
        <v>4</v>
      </c>
      <c r="D556" s="15">
        <v>1.65</v>
      </c>
      <c r="E556" s="18">
        <v>17</v>
      </c>
      <c r="F556" s="15">
        <v>1.85</v>
      </c>
      <c r="G556" s="18">
        <v>22.2</v>
      </c>
      <c r="H556" s="15">
        <v>2.8</v>
      </c>
      <c r="I556" s="18">
        <v>10</v>
      </c>
      <c r="J556" s="18">
        <v>21</v>
      </c>
      <c r="K556" s="18">
        <v>34.3</v>
      </c>
      <c r="L556" s="15">
        <v>1.6</v>
      </c>
      <c r="M556" s="28">
        <v>15.5</v>
      </c>
      <c r="N556" s="14">
        <v>1.1</v>
      </c>
      <c r="O556" s="20">
        <v>18.81</v>
      </c>
      <c r="P556" s="18">
        <v>18.5</v>
      </c>
      <c r="Q556" s="38"/>
      <c r="R556" s="18"/>
      <c r="S556" s="15">
        <v>73</v>
      </c>
      <c r="T556" s="21">
        <v>10</v>
      </c>
      <c r="U556" s="21">
        <v>1.8</v>
      </c>
      <c r="V556" s="15">
        <v>4</v>
      </c>
      <c r="W556" s="21">
        <v>20</v>
      </c>
      <c r="X556" s="21">
        <v>17</v>
      </c>
    </row>
    <row r="557" spans="1:24" ht="13.5">
      <c r="A557" s="12">
        <f t="shared" si="16"/>
        <v>37665</v>
      </c>
      <c r="C557" s="1">
        <v>0</v>
      </c>
      <c r="D557" s="15">
        <v>2</v>
      </c>
      <c r="E557" s="18">
        <v>8</v>
      </c>
      <c r="F557" s="15">
        <v>2.2</v>
      </c>
      <c r="G557" s="7">
        <v>13.2</v>
      </c>
      <c r="H557" s="15">
        <v>2.1</v>
      </c>
      <c r="I557" s="18">
        <v>0</v>
      </c>
      <c r="J557" s="18">
        <v>10</v>
      </c>
      <c r="K557" s="18">
        <v>22.5</v>
      </c>
      <c r="L557" s="15">
        <v>0.35</v>
      </c>
      <c r="M557" s="18">
        <v>19</v>
      </c>
      <c r="N557" s="15">
        <v>1.15</v>
      </c>
      <c r="O557" s="20">
        <v>13.21</v>
      </c>
      <c r="P557" s="18">
        <v>12.9</v>
      </c>
      <c r="Q557" s="38">
        <v>0.4</v>
      </c>
      <c r="R557" s="18">
        <v>17</v>
      </c>
      <c r="S557" s="15">
        <v>73</v>
      </c>
      <c r="T557" s="75">
        <v>8.8</v>
      </c>
      <c r="U557" s="49">
        <v>2.1</v>
      </c>
      <c r="V557" s="15">
        <v>3</v>
      </c>
      <c r="W557" s="42">
        <v>8</v>
      </c>
      <c r="X557" s="79">
        <v>8.5</v>
      </c>
    </row>
    <row r="558" spans="1:24" ht="13.5">
      <c r="A558" s="12">
        <f t="shared" si="16"/>
        <v>37666</v>
      </c>
      <c r="C558" s="1">
        <v>0</v>
      </c>
      <c r="D558" s="15">
        <v>2</v>
      </c>
      <c r="E558" s="18">
        <v>8</v>
      </c>
      <c r="F558" s="15">
        <v>2.2</v>
      </c>
      <c r="G558" s="7">
        <v>13.2</v>
      </c>
      <c r="H558" s="15">
        <v>2.1</v>
      </c>
      <c r="I558" s="18">
        <v>0</v>
      </c>
      <c r="J558" s="18">
        <v>10</v>
      </c>
      <c r="K558" s="18">
        <v>22.5</v>
      </c>
      <c r="L558" s="15">
        <v>0.35</v>
      </c>
      <c r="M558" s="18">
        <v>19</v>
      </c>
      <c r="N558" s="15">
        <v>1.15</v>
      </c>
      <c r="O558" s="20">
        <v>13.21</v>
      </c>
      <c r="P558" s="18">
        <v>12.9</v>
      </c>
      <c r="Q558" s="38">
        <v>0.4</v>
      </c>
      <c r="R558" s="18">
        <v>17</v>
      </c>
      <c r="S558" s="15">
        <v>73</v>
      </c>
      <c r="T558" s="21">
        <v>8.8</v>
      </c>
      <c r="U558" s="78">
        <v>2.1</v>
      </c>
      <c r="V558" s="15">
        <v>3</v>
      </c>
      <c r="W558" s="42">
        <v>8</v>
      </c>
      <c r="X558" s="42">
        <v>8.5</v>
      </c>
    </row>
    <row r="559" spans="1:24" ht="13.5">
      <c r="A559" s="12">
        <f aca="true" t="shared" si="17" ref="A559:A622">A558+1</f>
        <v>37667</v>
      </c>
      <c r="C559" s="1">
        <v>0</v>
      </c>
      <c r="D559" s="15">
        <v>2</v>
      </c>
      <c r="E559" s="18">
        <v>8</v>
      </c>
      <c r="F559" s="15">
        <v>2.2</v>
      </c>
      <c r="G559" s="7">
        <v>13.2</v>
      </c>
      <c r="H559" s="15">
        <v>2.1</v>
      </c>
      <c r="I559" s="18">
        <v>0</v>
      </c>
      <c r="J559" s="18">
        <v>10</v>
      </c>
      <c r="K559" s="18">
        <v>22.5</v>
      </c>
      <c r="L559" s="15">
        <v>0.35</v>
      </c>
      <c r="M559" s="18">
        <v>19</v>
      </c>
      <c r="N559" s="15">
        <v>1.15</v>
      </c>
      <c r="O559" s="20">
        <v>13.21</v>
      </c>
      <c r="P559" s="18">
        <v>12.9</v>
      </c>
      <c r="Q559" s="38">
        <v>0.4</v>
      </c>
      <c r="R559" s="18">
        <v>17</v>
      </c>
      <c r="S559" s="15">
        <v>73</v>
      </c>
      <c r="T559" s="75">
        <v>8.8</v>
      </c>
      <c r="U559" s="49">
        <v>2.1</v>
      </c>
      <c r="V559" s="15">
        <v>3</v>
      </c>
      <c r="W559" s="42">
        <v>8</v>
      </c>
      <c r="X559" s="79">
        <v>8.5</v>
      </c>
    </row>
    <row r="560" spans="1:25" ht="13.5">
      <c r="A560" s="12">
        <f t="shared" si="17"/>
        <v>37668</v>
      </c>
      <c r="C560" s="1">
        <v>0</v>
      </c>
      <c r="D560" s="15">
        <v>2</v>
      </c>
      <c r="E560" s="18">
        <v>8</v>
      </c>
      <c r="F560" s="15">
        <v>2.2</v>
      </c>
      <c r="G560" s="7">
        <v>13.2</v>
      </c>
      <c r="H560" s="15">
        <v>2.1</v>
      </c>
      <c r="I560" s="18">
        <v>0</v>
      </c>
      <c r="J560" s="18">
        <v>10</v>
      </c>
      <c r="K560" s="18">
        <v>22.5</v>
      </c>
      <c r="L560" s="15">
        <v>0.35</v>
      </c>
      <c r="M560" s="18">
        <v>19</v>
      </c>
      <c r="N560" s="14">
        <v>1.15</v>
      </c>
      <c r="O560" s="20">
        <v>13.21</v>
      </c>
      <c r="P560" s="18">
        <v>12.9</v>
      </c>
      <c r="Q560" s="38">
        <v>0.4</v>
      </c>
      <c r="R560" s="18">
        <v>17</v>
      </c>
      <c r="S560" s="15">
        <v>73</v>
      </c>
      <c r="T560" s="21">
        <v>8.8</v>
      </c>
      <c r="U560" s="78">
        <v>2.1</v>
      </c>
      <c r="V560" s="15">
        <v>3</v>
      </c>
      <c r="W560" s="42">
        <v>8</v>
      </c>
      <c r="X560" s="42">
        <v>8.5</v>
      </c>
      <c r="Y560" s="59" t="s">
        <v>726</v>
      </c>
    </row>
    <row r="561" spans="1:25" ht="13.5">
      <c r="A561" s="12">
        <f t="shared" si="17"/>
        <v>37669</v>
      </c>
      <c r="C561" s="1">
        <v>0</v>
      </c>
      <c r="D561" s="15">
        <v>2</v>
      </c>
      <c r="E561" s="18">
        <v>8</v>
      </c>
      <c r="F561" s="15">
        <v>2.2</v>
      </c>
      <c r="G561" s="7">
        <v>13.2</v>
      </c>
      <c r="H561" s="15">
        <v>2.1</v>
      </c>
      <c r="I561" s="18">
        <v>0</v>
      </c>
      <c r="J561" s="18">
        <v>10</v>
      </c>
      <c r="K561" s="18">
        <v>22.5</v>
      </c>
      <c r="L561" s="15">
        <v>0.35</v>
      </c>
      <c r="M561" s="18">
        <v>19</v>
      </c>
      <c r="N561" s="15">
        <v>1.15</v>
      </c>
      <c r="O561" s="20">
        <v>13.21</v>
      </c>
      <c r="P561" s="18">
        <v>12.9</v>
      </c>
      <c r="Q561" s="38">
        <v>0.4</v>
      </c>
      <c r="R561" s="18">
        <v>17</v>
      </c>
      <c r="S561" s="15">
        <v>73</v>
      </c>
      <c r="T561" s="21">
        <v>8.8</v>
      </c>
      <c r="U561" s="49">
        <v>2.1</v>
      </c>
      <c r="V561" s="15">
        <v>3</v>
      </c>
      <c r="W561" s="42">
        <v>8</v>
      </c>
      <c r="X561" s="42">
        <v>8.5</v>
      </c>
      <c r="Y561" s="59" t="s">
        <v>726</v>
      </c>
    </row>
    <row r="562" spans="1:26" ht="13.5">
      <c r="A562" s="12">
        <f t="shared" si="17"/>
        <v>37670</v>
      </c>
      <c r="C562" s="1">
        <v>0</v>
      </c>
      <c r="D562" s="15">
        <v>2</v>
      </c>
      <c r="E562" s="18">
        <v>8</v>
      </c>
      <c r="F562" s="15">
        <v>2.2</v>
      </c>
      <c r="G562" s="7">
        <v>13.2</v>
      </c>
      <c r="H562" s="15">
        <v>2.1</v>
      </c>
      <c r="I562" s="18">
        <v>0</v>
      </c>
      <c r="J562" s="18">
        <v>10</v>
      </c>
      <c r="K562" s="18">
        <v>22.5</v>
      </c>
      <c r="L562" s="15">
        <v>0.35</v>
      </c>
      <c r="M562" s="18">
        <v>19</v>
      </c>
      <c r="N562" s="15">
        <v>1.15</v>
      </c>
      <c r="O562" s="20">
        <v>13.21</v>
      </c>
      <c r="P562" s="18">
        <v>12.9</v>
      </c>
      <c r="Q562" s="38">
        <v>0.4</v>
      </c>
      <c r="R562" s="18">
        <v>17</v>
      </c>
      <c r="S562" s="15">
        <v>73</v>
      </c>
      <c r="T562" s="21">
        <v>8.8</v>
      </c>
      <c r="U562" s="49">
        <v>2.1</v>
      </c>
      <c r="V562" s="15">
        <v>3</v>
      </c>
      <c r="W562" s="42">
        <v>8</v>
      </c>
      <c r="X562" s="42">
        <v>8.5</v>
      </c>
      <c r="Y562" s="59" t="s">
        <v>535</v>
      </c>
      <c r="Z562" s="12" t="s">
        <v>553</v>
      </c>
    </row>
    <row r="563" spans="1:26" ht="13.5">
      <c r="A563" s="12">
        <f t="shared" si="17"/>
        <v>37671</v>
      </c>
      <c r="B563" s="54" t="s">
        <v>538</v>
      </c>
      <c r="C563" s="1">
        <v>0</v>
      </c>
      <c r="D563" s="15">
        <v>2</v>
      </c>
      <c r="E563" s="18">
        <v>8</v>
      </c>
      <c r="F563" s="15">
        <v>2.2</v>
      </c>
      <c r="G563" s="7">
        <v>13.2</v>
      </c>
      <c r="H563" s="15">
        <v>2.1</v>
      </c>
      <c r="I563" s="18">
        <v>0</v>
      </c>
      <c r="J563" s="18">
        <v>10</v>
      </c>
      <c r="K563" s="18">
        <v>22.5</v>
      </c>
      <c r="L563" s="15">
        <v>0.35</v>
      </c>
      <c r="M563" s="18">
        <v>19</v>
      </c>
      <c r="N563" s="15">
        <v>1.15</v>
      </c>
      <c r="O563" s="20">
        <v>13.21</v>
      </c>
      <c r="P563" s="18">
        <v>12.9</v>
      </c>
      <c r="Q563" s="38">
        <v>0.4</v>
      </c>
      <c r="R563" s="18">
        <v>17</v>
      </c>
      <c r="S563" s="15">
        <v>73</v>
      </c>
      <c r="T563" s="30">
        <v>8.8</v>
      </c>
      <c r="U563" s="49">
        <v>1</v>
      </c>
      <c r="V563" s="15">
        <v>3</v>
      </c>
      <c r="W563" s="42">
        <v>8</v>
      </c>
      <c r="X563" s="42">
        <v>8.5</v>
      </c>
      <c r="Y563" s="59" t="s">
        <v>535</v>
      </c>
      <c r="Z563" s="12" t="s">
        <v>553</v>
      </c>
    </row>
    <row r="564" spans="1:26" ht="13.5">
      <c r="A564" s="12">
        <f t="shared" si="17"/>
        <v>37672</v>
      </c>
      <c r="B564" s="54" t="s">
        <v>538</v>
      </c>
      <c r="C564" s="1">
        <v>0</v>
      </c>
      <c r="D564" s="15">
        <v>2</v>
      </c>
      <c r="E564" s="18">
        <v>8</v>
      </c>
      <c r="F564" s="15">
        <v>2.2</v>
      </c>
      <c r="G564" s="7">
        <v>13.2</v>
      </c>
      <c r="H564" s="15">
        <v>2.1</v>
      </c>
      <c r="I564" s="18">
        <v>0</v>
      </c>
      <c r="J564" s="18">
        <v>10</v>
      </c>
      <c r="K564" s="18">
        <v>22.5</v>
      </c>
      <c r="L564" s="15">
        <v>0.35</v>
      </c>
      <c r="M564" s="18">
        <v>19</v>
      </c>
      <c r="N564" s="15">
        <v>1.15</v>
      </c>
      <c r="O564" s="20">
        <v>13.21</v>
      </c>
      <c r="P564" s="18">
        <v>12.9</v>
      </c>
      <c r="Q564" s="38">
        <v>0.4</v>
      </c>
      <c r="R564" s="18">
        <v>17</v>
      </c>
      <c r="S564" s="15">
        <v>73</v>
      </c>
      <c r="T564" s="30">
        <v>8.8</v>
      </c>
      <c r="U564" s="78">
        <v>1</v>
      </c>
      <c r="V564" s="15">
        <v>3</v>
      </c>
      <c r="W564" s="42">
        <v>8</v>
      </c>
      <c r="X564" s="42">
        <v>8.5</v>
      </c>
      <c r="Y564" s="59" t="s">
        <v>645</v>
      </c>
      <c r="Z564" s="12" t="s">
        <v>553</v>
      </c>
    </row>
    <row r="565" spans="1:26" ht="13.5">
      <c r="A565" s="12">
        <f t="shared" si="17"/>
        <v>37673</v>
      </c>
      <c r="B565" s="54" t="s">
        <v>538</v>
      </c>
      <c r="C565" s="1">
        <v>0</v>
      </c>
      <c r="E565" s="18">
        <v>8</v>
      </c>
      <c r="F565" s="15">
        <v>2.2</v>
      </c>
      <c r="G565" s="7">
        <v>13.2</v>
      </c>
      <c r="H565" s="15">
        <v>2.1</v>
      </c>
      <c r="I565" s="18">
        <v>0</v>
      </c>
      <c r="J565" s="18">
        <v>10</v>
      </c>
      <c r="K565" s="18">
        <v>22.5</v>
      </c>
      <c r="L565" s="15">
        <v>0.35</v>
      </c>
      <c r="M565" s="18">
        <v>19</v>
      </c>
      <c r="N565" s="15">
        <v>1.15</v>
      </c>
      <c r="O565" s="20">
        <v>13.21</v>
      </c>
      <c r="P565" s="18">
        <v>12.9</v>
      </c>
      <c r="Q565" s="38">
        <v>0.4</v>
      </c>
      <c r="R565" s="18">
        <v>17</v>
      </c>
      <c r="S565" s="15">
        <v>73</v>
      </c>
      <c r="T565" s="30">
        <v>8.8</v>
      </c>
      <c r="U565" s="49">
        <v>1</v>
      </c>
      <c r="V565" s="15">
        <v>3</v>
      </c>
      <c r="W565" s="42">
        <v>8</v>
      </c>
      <c r="X565" s="42">
        <v>8.5</v>
      </c>
      <c r="Y565" s="59" t="s">
        <v>541</v>
      </c>
      <c r="Z565" s="12" t="s">
        <v>553</v>
      </c>
    </row>
    <row r="566" spans="1:26" ht="13.5">
      <c r="A566" s="12">
        <f t="shared" si="17"/>
        <v>37674</v>
      </c>
      <c r="B566" s="54" t="s">
        <v>538</v>
      </c>
      <c r="C566" s="1">
        <v>0</v>
      </c>
      <c r="E566" s="18">
        <v>8</v>
      </c>
      <c r="F566" s="15">
        <v>2.2</v>
      </c>
      <c r="G566" s="7">
        <v>13.2</v>
      </c>
      <c r="H566" s="15">
        <v>2.1</v>
      </c>
      <c r="I566" s="18">
        <v>0</v>
      </c>
      <c r="J566" s="18">
        <v>10</v>
      </c>
      <c r="K566" s="18">
        <v>22.5</v>
      </c>
      <c r="L566" s="15">
        <v>0.35</v>
      </c>
      <c r="M566" s="18">
        <v>19</v>
      </c>
      <c r="N566" s="15">
        <v>1.15</v>
      </c>
      <c r="O566" s="20">
        <v>13.21</v>
      </c>
      <c r="P566" s="18">
        <v>12.9</v>
      </c>
      <c r="Q566" s="38">
        <v>0.4</v>
      </c>
      <c r="R566" s="18">
        <v>17</v>
      </c>
      <c r="S566" s="15">
        <v>73</v>
      </c>
      <c r="T566" s="30">
        <v>8.8</v>
      </c>
      <c r="U566" s="78">
        <v>1</v>
      </c>
      <c r="V566" s="15">
        <v>3</v>
      </c>
      <c r="W566" s="42">
        <v>8</v>
      </c>
      <c r="X566" s="42">
        <v>8.5</v>
      </c>
      <c r="Z566" s="12" t="s">
        <v>553</v>
      </c>
    </row>
    <row r="567" spans="1:26" ht="13.5">
      <c r="A567" s="12">
        <f t="shared" si="17"/>
        <v>37675</v>
      </c>
      <c r="C567" s="1">
        <v>0</v>
      </c>
      <c r="D567" s="15">
        <v>2</v>
      </c>
      <c r="E567" s="18">
        <v>8</v>
      </c>
      <c r="F567" s="15">
        <v>2.2</v>
      </c>
      <c r="G567" s="7">
        <v>13.2</v>
      </c>
      <c r="H567" s="15">
        <v>2.1</v>
      </c>
      <c r="I567" s="18">
        <v>0</v>
      </c>
      <c r="J567" s="18">
        <v>10</v>
      </c>
      <c r="K567" s="18">
        <v>22.5</v>
      </c>
      <c r="L567" s="15">
        <v>0.35</v>
      </c>
      <c r="M567" s="18">
        <v>19</v>
      </c>
      <c r="N567" s="15">
        <v>1.15</v>
      </c>
      <c r="O567" s="20">
        <v>13.21</v>
      </c>
      <c r="P567" s="18">
        <v>12.9</v>
      </c>
      <c r="Q567" s="38">
        <v>0.4</v>
      </c>
      <c r="R567" s="18">
        <v>17</v>
      </c>
      <c r="S567" s="15">
        <v>73</v>
      </c>
      <c r="T567" s="30">
        <v>9.4</v>
      </c>
      <c r="U567" s="49">
        <v>2</v>
      </c>
      <c r="V567" s="15">
        <v>3</v>
      </c>
      <c r="W567" s="42">
        <v>8</v>
      </c>
      <c r="X567" s="42">
        <v>8.5</v>
      </c>
      <c r="Z567" s="12" t="s">
        <v>553</v>
      </c>
    </row>
    <row r="568" spans="1:24" ht="13.5">
      <c r="A568" s="12">
        <f t="shared" si="17"/>
        <v>37676</v>
      </c>
      <c r="C568" s="1">
        <v>11</v>
      </c>
      <c r="D568" s="15">
        <v>2</v>
      </c>
      <c r="E568" s="18">
        <v>8</v>
      </c>
      <c r="F568" s="15">
        <v>2.2</v>
      </c>
      <c r="G568" s="7">
        <v>13.2</v>
      </c>
      <c r="H568" s="15">
        <v>2.1</v>
      </c>
      <c r="I568" s="18">
        <v>0</v>
      </c>
      <c r="J568" s="18">
        <v>10</v>
      </c>
      <c r="K568" s="18">
        <v>22.5</v>
      </c>
      <c r="L568" s="15">
        <v>0.35</v>
      </c>
      <c r="M568" s="18">
        <v>19</v>
      </c>
      <c r="N568" s="15">
        <v>1.15</v>
      </c>
      <c r="O568" s="20">
        <v>13.21</v>
      </c>
      <c r="P568" s="18">
        <v>12.9</v>
      </c>
      <c r="Q568" s="38">
        <v>0.4</v>
      </c>
      <c r="R568" s="18">
        <v>17</v>
      </c>
      <c r="S568" s="15">
        <v>73</v>
      </c>
      <c r="T568" s="21">
        <v>8.8</v>
      </c>
      <c r="U568" s="78">
        <v>2.1</v>
      </c>
      <c r="V568" s="15">
        <v>3</v>
      </c>
      <c r="W568" s="42">
        <v>8</v>
      </c>
      <c r="X568" s="42">
        <v>8.5</v>
      </c>
    </row>
    <row r="569" spans="1:24" ht="13.5">
      <c r="A569" s="12">
        <f t="shared" si="17"/>
        <v>37677</v>
      </c>
      <c r="C569" s="1">
        <v>13</v>
      </c>
      <c r="D569" s="15">
        <v>2</v>
      </c>
      <c r="E569" s="18">
        <v>8</v>
      </c>
      <c r="F569" s="15">
        <v>2.2</v>
      </c>
      <c r="G569" s="7">
        <v>13.2</v>
      </c>
      <c r="H569" s="15">
        <v>2.1</v>
      </c>
      <c r="I569" s="18">
        <v>0</v>
      </c>
      <c r="J569" s="18">
        <v>10</v>
      </c>
      <c r="K569" s="18">
        <v>22.5</v>
      </c>
      <c r="L569" s="15">
        <v>0.35</v>
      </c>
      <c r="M569" s="18">
        <v>19</v>
      </c>
      <c r="N569" s="14">
        <v>1.15</v>
      </c>
      <c r="O569" s="20">
        <v>13.21</v>
      </c>
      <c r="P569" s="18">
        <v>12.9</v>
      </c>
      <c r="Q569" s="38">
        <v>0.4</v>
      </c>
      <c r="R569" s="18">
        <v>17</v>
      </c>
      <c r="S569" s="15">
        <v>73</v>
      </c>
      <c r="T569" s="30">
        <v>8.8</v>
      </c>
      <c r="U569" s="49">
        <v>2.1</v>
      </c>
      <c r="V569" s="15">
        <v>3</v>
      </c>
      <c r="W569" s="42">
        <v>8</v>
      </c>
      <c r="X569" s="42">
        <v>8.5</v>
      </c>
    </row>
    <row r="570" spans="1:24" ht="13.5">
      <c r="A570" s="12">
        <f t="shared" si="17"/>
        <v>37678</v>
      </c>
      <c r="C570" s="1">
        <v>14</v>
      </c>
      <c r="D570" s="15">
        <v>2</v>
      </c>
      <c r="E570" s="18">
        <v>8</v>
      </c>
      <c r="F570" s="15">
        <v>2.2</v>
      </c>
      <c r="G570" s="7">
        <v>13.2</v>
      </c>
      <c r="H570" s="15">
        <v>2.1</v>
      </c>
      <c r="I570" s="18">
        <v>0</v>
      </c>
      <c r="J570" s="18">
        <v>10</v>
      </c>
      <c r="K570" s="18">
        <v>22.5</v>
      </c>
      <c r="L570" s="15">
        <v>0.35</v>
      </c>
      <c r="M570" s="18">
        <v>19</v>
      </c>
      <c r="N570" s="15">
        <v>1.15</v>
      </c>
      <c r="O570" s="20">
        <v>13.21</v>
      </c>
      <c r="P570" s="18">
        <v>12.9</v>
      </c>
      <c r="Q570" s="38">
        <v>0.4</v>
      </c>
      <c r="R570" s="18">
        <v>17</v>
      </c>
      <c r="S570" s="15">
        <v>73</v>
      </c>
      <c r="T570" s="22">
        <v>8.6</v>
      </c>
      <c r="U570" s="78">
        <v>2.1</v>
      </c>
      <c r="V570" s="15">
        <v>3</v>
      </c>
      <c r="W570" s="42">
        <v>8</v>
      </c>
      <c r="X570" s="42">
        <v>8.5</v>
      </c>
    </row>
    <row r="571" spans="1:26" ht="13.5">
      <c r="A571" s="12">
        <f t="shared" si="17"/>
        <v>37679</v>
      </c>
      <c r="C571" s="1">
        <v>14</v>
      </c>
      <c r="D571" s="15">
        <v>2</v>
      </c>
      <c r="E571" s="18">
        <v>8</v>
      </c>
      <c r="F571" s="15">
        <v>2.2</v>
      </c>
      <c r="G571" s="7">
        <v>13.2</v>
      </c>
      <c r="H571" s="15">
        <v>2.1</v>
      </c>
      <c r="I571" s="18">
        <v>0</v>
      </c>
      <c r="J571" s="18">
        <v>10</v>
      </c>
      <c r="K571" s="18">
        <v>22.5</v>
      </c>
      <c r="L571" s="15">
        <v>0.35</v>
      </c>
      <c r="M571" s="18">
        <v>19</v>
      </c>
      <c r="N571" s="15">
        <v>1.15</v>
      </c>
      <c r="O571" s="20">
        <v>13.21</v>
      </c>
      <c r="P571" s="18">
        <v>12.9</v>
      </c>
      <c r="Q571" s="38">
        <v>0.4</v>
      </c>
      <c r="R571" s="18">
        <v>17</v>
      </c>
      <c r="S571" s="15">
        <v>73</v>
      </c>
      <c r="T571" s="30">
        <v>9.4</v>
      </c>
      <c r="U571" s="49">
        <v>2</v>
      </c>
      <c r="V571" s="15">
        <v>3</v>
      </c>
      <c r="W571" s="42">
        <v>8</v>
      </c>
      <c r="X571" s="42">
        <v>8.5</v>
      </c>
      <c r="Z571" s="12" t="s">
        <v>553</v>
      </c>
    </row>
    <row r="572" spans="1:26" ht="13.5">
      <c r="A572" s="12">
        <f t="shared" si="17"/>
        <v>37680</v>
      </c>
      <c r="C572" s="1">
        <v>14</v>
      </c>
      <c r="D572" s="15">
        <v>2</v>
      </c>
      <c r="E572" s="18">
        <v>8</v>
      </c>
      <c r="F572" s="15">
        <v>2.2</v>
      </c>
      <c r="G572" s="7">
        <v>13.2</v>
      </c>
      <c r="H572" s="15">
        <v>2.1</v>
      </c>
      <c r="I572" s="18">
        <v>0</v>
      </c>
      <c r="J572" s="18">
        <v>10</v>
      </c>
      <c r="K572" s="18">
        <v>22.5</v>
      </c>
      <c r="L572" s="15">
        <v>0.35</v>
      </c>
      <c r="M572" s="18">
        <v>19</v>
      </c>
      <c r="N572" s="15">
        <v>1.15</v>
      </c>
      <c r="O572" s="20">
        <v>13.21</v>
      </c>
      <c r="P572" s="18">
        <v>12.9</v>
      </c>
      <c r="Q572" s="38">
        <v>0.4</v>
      </c>
      <c r="R572" s="18">
        <v>17</v>
      </c>
      <c r="S572" s="15">
        <v>73</v>
      </c>
      <c r="T572" s="30">
        <v>9.5</v>
      </c>
      <c r="U572" s="32">
        <v>2.1</v>
      </c>
      <c r="V572" s="15">
        <v>3</v>
      </c>
      <c r="W572" s="42">
        <v>8</v>
      </c>
      <c r="X572" s="42">
        <v>8.5</v>
      </c>
      <c r="Y572" s="59" t="s">
        <v>544</v>
      </c>
      <c r="Z572" s="12" t="s">
        <v>553</v>
      </c>
    </row>
    <row r="573" spans="1:26" ht="13.5">
      <c r="A573" s="12">
        <f t="shared" si="17"/>
        <v>37681</v>
      </c>
      <c r="C573" s="1">
        <v>15</v>
      </c>
      <c r="D573" s="15">
        <v>2</v>
      </c>
      <c r="E573" s="18">
        <v>8</v>
      </c>
      <c r="F573" s="15">
        <v>2.2</v>
      </c>
      <c r="G573" s="7">
        <v>13.2</v>
      </c>
      <c r="H573" s="15">
        <v>2.1</v>
      </c>
      <c r="I573" s="18">
        <v>0</v>
      </c>
      <c r="J573" s="18">
        <v>10</v>
      </c>
      <c r="K573" s="18">
        <v>22.5</v>
      </c>
      <c r="L573" s="15">
        <v>0.35</v>
      </c>
      <c r="M573" s="18">
        <v>19</v>
      </c>
      <c r="N573" s="15">
        <v>1.15</v>
      </c>
      <c r="O573" s="20">
        <v>13.21</v>
      </c>
      <c r="P573" s="18">
        <v>12.9</v>
      </c>
      <c r="Q573" s="38">
        <v>0.4</v>
      </c>
      <c r="R573" s="18">
        <v>17</v>
      </c>
      <c r="S573" s="15">
        <v>73</v>
      </c>
      <c r="T573" s="30">
        <v>9.4</v>
      </c>
      <c r="U573" s="49">
        <v>2</v>
      </c>
      <c r="V573" s="15">
        <v>3</v>
      </c>
      <c r="W573" s="42">
        <v>8</v>
      </c>
      <c r="X573" s="42">
        <v>8.5</v>
      </c>
      <c r="Z573" s="12" t="s">
        <v>553</v>
      </c>
    </row>
    <row r="574" spans="1:26" ht="13.5">
      <c r="A574" s="12">
        <f t="shared" si="17"/>
        <v>37682</v>
      </c>
      <c r="C574" s="1">
        <v>17</v>
      </c>
      <c r="D574" s="15">
        <v>2</v>
      </c>
      <c r="E574" s="18">
        <v>8</v>
      </c>
      <c r="F574" s="15">
        <v>2.2</v>
      </c>
      <c r="G574" s="7">
        <v>13.2</v>
      </c>
      <c r="H574" s="15">
        <v>2.1</v>
      </c>
      <c r="I574" s="18">
        <v>0</v>
      </c>
      <c r="J574" s="18">
        <v>10</v>
      </c>
      <c r="K574" s="18">
        <v>22.5</v>
      </c>
      <c r="L574" s="15">
        <v>0.35</v>
      </c>
      <c r="M574" s="18">
        <v>19</v>
      </c>
      <c r="N574" s="15">
        <v>1.15</v>
      </c>
      <c r="O574" s="20">
        <v>13.21</v>
      </c>
      <c r="P574" s="18">
        <v>12.9</v>
      </c>
      <c r="Q574" s="38">
        <v>0.4</v>
      </c>
      <c r="R574" s="18">
        <v>17</v>
      </c>
      <c r="S574" s="15">
        <v>73</v>
      </c>
      <c r="T574" s="30">
        <v>8.8</v>
      </c>
      <c r="U574" s="78">
        <v>1</v>
      </c>
      <c r="V574" s="15">
        <v>3</v>
      </c>
      <c r="W574" s="42">
        <v>8</v>
      </c>
      <c r="X574" s="42">
        <v>8.5</v>
      </c>
      <c r="Z574" s="12" t="s">
        <v>553</v>
      </c>
    </row>
    <row r="575" spans="1:26" ht="13.5">
      <c r="A575" s="12">
        <f t="shared" si="17"/>
        <v>37683</v>
      </c>
      <c r="C575" s="1">
        <v>17</v>
      </c>
      <c r="D575" s="15">
        <v>2</v>
      </c>
      <c r="E575" s="18">
        <v>8</v>
      </c>
      <c r="F575" s="15">
        <v>2.2</v>
      </c>
      <c r="G575" s="7">
        <v>13.2</v>
      </c>
      <c r="H575" s="15">
        <v>2.1</v>
      </c>
      <c r="I575" s="18">
        <v>0</v>
      </c>
      <c r="J575" s="18">
        <v>10</v>
      </c>
      <c r="K575" s="18">
        <v>22.5</v>
      </c>
      <c r="L575" s="15">
        <v>0.35</v>
      </c>
      <c r="M575" s="18">
        <v>19</v>
      </c>
      <c r="N575" s="15">
        <v>1.15</v>
      </c>
      <c r="O575" s="20">
        <v>13.21</v>
      </c>
      <c r="P575" s="18">
        <v>12.9</v>
      </c>
      <c r="Q575" s="38">
        <v>0.4</v>
      </c>
      <c r="R575" s="18">
        <v>17</v>
      </c>
      <c r="S575" s="15">
        <v>73</v>
      </c>
      <c r="T575" s="30">
        <v>9.4</v>
      </c>
      <c r="U575" s="78">
        <v>2</v>
      </c>
      <c r="V575" s="15">
        <v>3</v>
      </c>
      <c r="W575" s="42">
        <v>8</v>
      </c>
      <c r="X575" s="42">
        <v>8.5</v>
      </c>
      <c r="Z575" s="12" t="s">
        <v>553</v>
      </c>
    </row>
    <row r="576" spans="1:26" ht="13.5">
      <c r="A576" s="12">
        <f t="shared" si="17"/>
        <v>37684</v>
      </c>
      <c r="C576" s="1">
        <v>17</v>
      </c>
      <c r="D576" s="15">
        <v>2</v>
      </c>
      <c r="E576" s="18">
        <v>8</v>
      </c>
      <c r="F576" s="15">
        <v>2.2</v>
      </c>
      <c r="G576" s="7">
        <v>13.2</v>
      </c>
      <c r="H576" s="15">
        <v>2.1</v>
      </c>
      <c r="I576" s="18">
        <v>0</v>
      </c>
      <c r="J576" s="18">
        <v>10</v>
      </c>
      <c r="K576" s="18">
        <v>22.5</v>
      </c>
      <c r="L576" s="15">
        <v>0.35</v>
      </c>
      <c r="M576" s="18">
        <v>19</v>
      </c>
      <c r="N576" s="15">
        <v>1.15</v>
      </c>
      <c r="O576" s="20">
        <v>13.21</v>
      </c>
      <c r="P576" s="18">
        <v>12.9</v>
      </c>
      <c r="Q576" s="38">
        <v>0.4</v>
      </c>
      <c r="R576" s="18">
        <v>17</v>
      </c>
      <c r="S576" s="15">
        <v>73</v>
      </c>
      <c r="T576" s="30">
        <v>9.4</v>
      </c>
      <c r="U576" s="49">
        <v>2</v>
      </c>
      <c r="V576" s="15">
        <v>3</v>
      </c>
      <c r="W576" s="42">
        <v>8</v>
      </c>
      <c r="X576" s="42">
        <v>8.5</v>
      </c>
      <c r="Z576" s="12" t="s">
        <v>553</v>
      </c>
    </row>
    <row r="577" spans="1:26" ht="13.5">
      <c r="A577" s="12">
        <f t="shared" si="17"/>
        <v>37685</v>
      </c>
      <c r="C577" s="1">
        <v>17</v>
      </c>
      <c r="D577" s="15">
        <v>2</v>
      </c>
      <c r="E577" s="18">
        <v>8</v>
      </c>
      <c r="F577" s="15">
        <v>2.2</v>
      </c>
      <c r="G577" s="7">
        <v>13.2</v>
      </c>
      <c r="H577" s="15">
        <v>2.1</v>
      </c>
      <c r="I577" s="18">
        <v>0</v>
      </c>
      <c r="J577" s="18">
        <v>10</v>
      </c>
      <c r="K577" s="18">
        <v>22.5</v>
      </c>
      <c r="L577" s="15">
        <v>0.35</v>
      </c>
      <c r="M577" s="18">
        <v>19</v>
      </c>
      <c r="N577" s="15">
        <v>1.15</v>
      </c>
      <c r="O577" s="20">
        <v>13.21</v>
      </c>
      <c r="P577" s="18">
        <v>12.9</v>
      </c>
      <c r="Q577" s="38">
        <v>0.4</v>
      </c>
      <c r="R577" s="18">
        <v>17</v>
      </c>
      <c r="S577" s="15">
        <v>73</v>
      </c>
      <c r="T577" s="30">
        <v>9.4</v>
      </c>
      <c r="U577" s="49">
        <v>1.8</v>
      </c>
      <c r="V577" s="15">
        <v>3</v>
      </c>
      <c r="W577" s="42">
        <v>8</v>
      </c>
      <c r="X577" s="42">
        <v>8.5</v>
      </c>
      <c r="Z577" s="12" t="s">
        <v>553</v>
      </c>
    </row>
    <row r="578" spans="1:26" ht="13.5">
      <c r="A578" s="12">
        <f t="shared" si="17"/>
        <v>37686</v>
      </c>
      <c r="C578" s="1">
        <v>17</v>
      </c>
      <c r="D578" s="15">
        <v>2</v>
      </c>
      <c r="E578" s="18">
        <v>8</v>
      </c>
      <c r="F578" s="15">
        <v>2.2</v>
      </c>
      <c r="G578" s="7">
        <v>13.2</v>
      </c>
      <c r="H578" s="15">
        <v>2.1</v>
      </c>
      <c r="I578" s="18">
        <v>0</v>
      </c>
      <c r="J578" s="18">
        <v>10</v>
      </c>
      <c r="K578" s="18">
        <v>22.5</v>
      </c>
      <c r="L578" s="15">
        <v>0.35</v>
      </c>
      <c r="M578" s="18">
        <v>19</v>
      </c>
      <c r="N578" s="15">
        <v>1.15</v>
      </c>
      <c r="O578" s="20">
        <v>13.21</v>
      </c>
      <c r="P578" s="18">
        <v>12.9</v>
      </c>
      <c r="Q578" s="38">
        <v>0.4</v>
      </c>
      <c r="R578" s="18">
        <v>17</v>
      </c>
      <c r="S578" s="15">
        <v>73</v>
      </c>
      <c r="T578" s="81">
        <v>9.4</v>
      </c>
      <c r="U578" s="49">
        <v>1.8</v>
      </c>
      <c r="V578" s="15">
        <v>3</v>
      </c>
      <c r="W578" s="42">
        <v>8</v>
      </c>
      <c r="X578" s="42">
        <v>8.5</v>
      </c>
      <c r="Z578" s="12" t="s">
        <v>553</v>
      </c>
    </row>
    <row r="579" spans="1:26" ht="13.5">
      <c r="A579" s="12">
        <f t="shared" si="17"/>
        <v>37687</v>
      </c>
      <c r="C579" s="1">
        <v>18</v>
      </c>
      <c r="D579" s="15">
        <v>2</v>
      </c>
      <c r="E579" s="18">
        <v>8</v>
      </c>
      <c r="F579" s="15">
        <v>2.2</v>
      </c>
      <c r="G579" s="7">
        <v>13.2</v>
      </c>
      <c r="H579" s="15">
        <v>2.1</v>
      </c>
      <c r="I579" s="18">
        <v>0</v>
      </c>
      <c r="J579" s="18">
        <v>10</v>
      </c>
      <c r="K579" s="18">
        <v>22.5</v>
      </c>
      <c r="L579" s="15">
        <v>0.35</v>
      </c>
      <c r="M579" s="18">
        <v>19</v>
      </c>
      <c r="N579" s="15">
        <v>1.15</v>
      </c>
      <c r="O579" s="20">
        <v>13.21</v>
      </c>
      <c r="P579" s="18">
        <v>12.9</v>
      </c>
      <c r="Q579" s="38">
        <v>0.4</v>
      </c>
      <c r="R579" s="18">
        <v>17</v>
      </c>
      <c r="S579" s="15">
        <v>73</v>
      </c>
      <c r="T579" s="30">
        <v>9.4</v>
      </c>
      <c r="U579" s="78">
        <v>2</v>
      </c>
      <c r="V579" s="15">
        <v>3</v>
      </c>
      <c r="W579" s="42">
        <v>8</v>
      </c>
      <c r="X579" s="42">
        <v>8.5</v>
      </c>
      <c r="Z579" s="12" t="s">
        <v>553</v>
      </c>
    </row>
    <row r="580" spans="1:25" ht="13.5">
      <c r="A580" s="12">
        <f t="shared" si="17"/>
        <v>37688</v>
      </c>
      <c r="C580" s="1">
        <v>19</v>
      </c>
      <c r="D580" s="15">
        <v>2</v>
      </c>
      <c r="E580" s="18">
        <v>8</v>
      </c>
      <c r="F580" s="15">
        <v>2.2</v>
      </c>
      <c r="G580" s="7">
        <v>13.2</v>
      </c>
      <c r="H580" s="15">
        <v>2.1</v>
      </c>
      <c r="I580" s="18">
        <v>0</v>
      </c>
      <c r="J580" s="18">
        <v>10</v>
      </c>
      <c r="K580" s="18">
        <v>22.5</v>
      </c>
      <c r="L580" s="15">
        <v>0.35</v>
      </c>
      <c r="M580" s="18">
        <v>19</v>
      </c>
      <c r="N580" s="15">
        <v>1.15</v>
      </c>
      <c r="O580" s="20">
        <v>13.21</v>
      </c>
      <c r="P580" s="18">
        <v>12.9</v>
      </c>
      <c r="Q580" s="38">
        <v>0.4</v>
      </c>
      <c r="R580" s="18">
        <v>17</v>
      </c>
      <c r="S580" s="15">
        <v>73</v>
      </c>
      <c r="T580" s="30">
        <v>8.8</v>
      </c>
      <c r="U580" s="78">
        <v>2.1</v>
      </c>
      <c r="V580" s="15">
        <v>3</v>
      </c>
      <c r="W580" s="42">
        <v>8</v>
      </c>
      <c r="X580" s="42">
        <v>8.5</v>
      </c>
      <c r="Y580" s="59" t="s">
        <v>652</v>
      </c>
    </row>
    <row r="581" spans="1:24" ht="13.5">
      <c r="A581" s="12">
        <f t="shared" si="17"/>
        <v>37689</v>
      </c>
      <c r="C581" s="1">
        <v>19</v>
      </c>
      <c r="D581" s="15">
        <v>2</v>
      </c>
      <c r="E581" s="18">
        <v>8</v>
      </c>
      <c r="F581" s="15">
        <v>2.2</v>
      </c>
      <c r="G581" s="7">
        <v>13.2</v>
      </c>
      <c r="H581" s="15">
        <v>2.1</v>
      </c>
      <c r="I581" s="18">
        <v>0</v>
      </c>
      <c r="J581" s="18">
        <v>10</v>
      </c>
      <c r="K581" s="18">
        <v>22.5</v>
      </c>
      <c r="L581" s="15">
        <v>0.35</v>
      </c>
      <c r="M581" s="18">
        <v>19</v>
      </c>
      <c r="N581" s="15">
        <v>1.15</v>
      </c>
      <c r="O581" s="20">
        <v>13.21</v>
      </c>
      <c r="P581" s="18">
        <v>12.9</v>
      </c>
      <c r="Q581" s="38">
        <v>0.4</v>
      </c>
      <c r="R581" s="18">
        <v>17</v>
      </c>
      <c r="S581" s="15">
        <v>73</v>
      </c>
      <c r="T581" s="30">
        <v>8.8</v>
      </c>
      <c r="U581" s="78">
        <v>2.1</v>
      </c>
      <c r="V581" s="15">
        <v>3</v>
      </c>
      <c r="W581" s="42">
        <v>8</v>
      </c>
      <c r="X581" s="42">
        <v>8.5</v>
      </c>
    </row>
    <row r="582" spans="1:24" ht="13.5">
      <c r="A582" s="12">
        <f t="shared" si="17"/>
        <v>37690</v>
      </c>
      <c r="C582" s="1">
        <v>19</v>
      </c>
      <c r="D582" s="15">
        <v>2</v>
      </c>
      <c r="E582" s="18">
        <v>8</v>
      </c>
      <c r="F582" s="15">
        <v>2.2</v>
      </c>
      <c r="G582" s="7">
        <v>13.2</v>
      </c>
      <c r="H582" s="15">
        <v>2.1</v>
      </c>
      <c r="I582" s="18">
        <v>0</v>
      </c>
      <c r="J582" s="18">
        <v>10</v>
      </c>
      <c r="K582" s="18">
        <v>22.5</v>
      </c>
      <c r="L582" s="15">
        <v>0.35</v>
      </c>
      <c r="M582" s="18">
        <v>19</v>
      </c>
      <c r="N582" s="15">
        <v>1.15</v>
      </c>
      <c r="O582" s="20">
        <v>13.21</v>
      </c>
      <c r="P582" s="18">
        <v>12.9</v>
      </c>
      <c r="Q582" s="38">
        <v>0.4</v>
      </c>
      <c r="R582" s="18">
        <v>17</v>
      </c>
      <c r="S582" s="15">
        <v>73</v>
      </c>
      <c r="T582" s="21">
        <v>8.8</v>
      </c>
      <c r="U582" s="78">
        <v>2.1</v>
      </c>
      <c r="V582" s="15">
        <v>3</v>
      </c>
      <c r="W582" s="42">
        <v>8</v>
      </c>
      <c r="X582" s="42">
        <v>8.5</v>
      </c>
    </row>
    <row r="583" spans="1:24" ht="13.5">
      <c r="A583" s="12">
        <f t="shared" si="17"/>
        <v>37691</v>
      </c>
      <c r="C583" s="1">
        <v>19</v>
      </c>
      <c r="D583" s="15">
        <v>2</v>
      </c>
      <c r="E583" s="18">
        <v>8</v>
      </c>
      <c r="F583" s="15">
        <v>2.2</v>
      </c>
      <c r="G583" s="7">
        <v>13.2</v>
      </c>
      <c r="H583" s="15">
        <v>2.1</v>
      </c>
      <c r="I583" s="18">
        <v>0</v>
      </c>
      <c r="J583" s="18">
        <v>10</v>
      </c>
      <c r="K583" s="18">
        <v>22.5</v>
      </c>
      <c r="L583" s="15">
        <v>0.35</v>
      </c>
      <c r="M583" s="18">
        <v>19</v>
      </c>
      <c r="N583" s="15">
        <v>1.15</v>
      </c>
      <c r="O583" s="20">
        <v>13.21</v>
      </c>
      <c r="P583" s="18">
        <v>12.9</v>
      </c>
      <c r="Q583" s="38">
        <v>0.4</v>
      </c>
      <c r="R583" s="18">
        <v>17</v>
      </c>
      <c r="S583" s="15">
        <v>73</v>
      </c>
      <c r="T583" s="21">
        <v>8.8</v>
      </c>
      <c r="U583" s="49">
        <v>2.1</v>
      </c>
      <c r="V583" s="15">
        <v>3</v>
      </c>
      <c r="W583" s="42">
        <v>8</v>
      </c>
      <c r="X583" s="42">
        <v>8.5</v>
      </c>
    </row>
    <row r="584" spans="1:26" ht="13.5">
      <c r="A584" s="12">
        <f t="shared" si="17"/>
        <v>37692</v>
      </c>
      <c r="C584" s="1">
        <v>19</v>
      </c>
      <c r="D584" s="15">
        <v>2</v>
      </c>
      <c r="E584" s="18">
        <v>8</v>
      </c>
      <c r="F584" s="15">
        <v>2.2</v>
      </c>
      <c r="G584" s="7">
        <v>13.2</v>
      </c>
      <c r="H584" s="15">
        <v>2.1</v>
      </c>
      <c r="I584" s="18">
        <v>0</v>
      </c>
      <c r="J584" s="18">
        <v>10</v>
      </c>
      <c r="K584" s="18">
        <v>22.5</v>
      </c>
      <c r="L584" s="15">
        <v>0.35</v>
      </c>
      <c r="M584" s="18">
        <v>19</v>
      </c>
      <c r="N584" s="15">
        <v>1.15</v>
      </c>
      <c r="O584" s="20">
        <v>13.21</v>
      </c>
      <c r="P584" s="18">
        <v>12.9</v>
      </c>
      <c r="Q584" s="38">
        <v>0.4</v>
      </c>
      <c r="R584" s="18">
        <v>17</v>
      </c>
      <c r="S584" s="15">
        <v>73</v>
      </c>
      <c r="T584" s="30">
        <v>9.4</v>
      </c>
      <c r="U584" s="49">
        <v>2</v>
      </c>
      <c r="V584" s="15">
        <v>3</v>
      </c>
      <c r="W584" s="42">
        <v>8</v>
      </c>
      <c r="X584" s="42">
        <v>8.5</v>
      </c>
      <c r="Z584" s="12" t="s">
        <v>553</v>
      </c>
    </row>
    <row r="585" spans="1:26" ht="13.5">
      <c r="A585" s="12">
        <f t="shared" si="17"/>
        <v>37693</v>
      </c>
      <c r="C585" s="1">
        <v>19</v>
      </c>
      <c r="D585" s="15">
        <v>2</v>
      </c>
      <c r="E585" s="18">
        <v>8</v>
      </c>
      <c r="F585" s="15">
        <v>2.2</v>
      </c>
      <c r="G585" s="7">
        <v>13.2</v>
      </c>
      <c r="H585" s="15">
        <v>2.1</v>
      </c>
      <c r="I585" s="18">
        <v>0</v>
      </c>
      <c r="J585" s="18">
        <v>10</v>
      </c>
      <c r="K585" s="18">
        <v>22.5</v>
      </c>
      <c r="L585" s="15">
        <v>0.35</v>
      </c>
      <c r="M585" s="18">
        <v>19</v>
      </c>
      <c r="N585" s="15">
        <v>1.15</v>
      </c>
      <c r="O585" s="20">
        <v>13.21</v>
      </c>
      <c r="P585" s="18">
        <v>12.9</v>
      </c>
      <c r="Q585" s="38">
        <v>0.4</v>
      </c>
      <c r="R585" s="18">
        <v>17</v>
      </c>
      <c r="S585" s="15">
        <v>73</v>
      </c>
      <c r="T585" s="30">
        <v>9.4</v>
      </c>
      <c r="U585" s="78">
        <v>2</v>
      </c>
      <c r="V585" s="15">
        <v>3</v>
      </c>
      <c r="W585" s="42">
        <v>8</v>
      </c>
      <c r="X585" s="42">
        <v>8.5</v>
      </c>
      <c r="Z585" s="12" t="s">
        <v>553</v>
      </c>
    </row>
    <row r="586" spans="1:24" ht="13.5">
      <c r="A586" s="12">
        <f t="shared" si="17"/>
        <v>37694</v>
      </c>
      <c r="C586" s="1">
        <v>20</v>
      </c>
      <c r="D586" s="15">
        <v>2</v>
      </c>
      <c r="E586" s="18">
        <v>8</v>
      </c>
      <c r="F586" s="15">
        <v>2.2</v>
      </c>
      <c r="G586" s="7">
        <v>13.2</v>
      </c>
      <c r="H586" s="15">
        <v>2.1</v>
      </c>
      <c r="I586" s="18">
        <v>0</v>
      </c>
      <c r="J586" s="18">
        <v>10</v>
      </c>
      <c r="K586" s="18">
        <v>22.5</v>
      </c>
      <c r="L586" s="15">
        <v>0.35</v>
      </c>
      <c r="M586" s="18">
        <v>19</v>
      </c>
      <c r="N586" s="15">
        <v>1.15</v>
      </c>
      <c r="O586" s="20">
        <v>13.21</v>
      </c>
      <c r="P586" s="18">
        <v>12.9</v>
      </c>
      <c r="Q586" s="38">
        <v>0.4</v>
      </c>
      <c r="R586" s="18">
        <v>17</v>
      </c>
      <c r="S586" s="15">
        <v>73</v>
      </c>
      <c r="T586" s="30">
        <v>8.8</v>
      </c>
      <c r="U586" s="49">
        <v>2.1</v>
      </c>
      <c r="V586" s="15">
        <v>3</v>
      </c>
      <c r="W586" s="42">
        <v>8</v>
      </c>
      <c r="X586" s="42">
        <v>8.5</v>
      </c>
    </row>
    <row r="587" spans="1:24" ht="13.5">
      <c r="A587" s="12">
        <f t="shared" si="17"/>
        <v>37695</v>
      </c>
      <c r="C587" s="1">
        <v>20</v>
      </c>
      <c r="D587" s="15">
        <v>2</v>
      </c>
      <c r="E587" s="18">
        <v>8</v>
      </c>
      <c r="F587" s="15">
        <v>2.2</v>
      </c>
      <c r="G587" s="7">
        <v>13.2</v>
      </c>
      <c r="H587" s="15">
        <v>2.1</v>
      </c>
      <c r="I587" s="18">
        <v>0</v>
      </c>
      <c r="J587" s="18">
        <v>10</v>
      </c>
      <c r="K587" s="18">
        <v>22.5</v>
      </c>
      <c r="L587" s="15">
        <v>0.35</v>
      </c>
      <c r="M587" s="18">
        <v>19</v>
      </c>
      <c r="N587" s="15">
        <v>1.15</v>
      </c>
      <c r="O587" s="20">
        <v>13.21</v>
      </c>
      <c r="P587" s="18">
        <v>12.9</v>
      </c>
      <c r="Q587" s="38">
        <v>0.4</v>
      </c>
      <c r="R587" s="18">
        <v>17</v>
      </c>
      <c r="S587" s="15">
        <v>73</v>
      </c>
      <c r="T587" s="22">
        <v>8.8</v>
      </c>
      <c r="U587" s="78">
        <v>2.1</v>
      </c>
      <c r="V587" s="15">
        <v>3</v>
      </c>
      <c r="W587" s="42">
        <v>8</v>
      </c>
      <c r="X587" s="42">
        <v>8.5</v>
      </c>
    </row>
    <row r="588" spans="1:24" ht="13.5">
      <c r="A588" s="12">
        <f t="shared" si="17"/>
        <v>37696</v>
      </c>
      <c r="C588" s="1">
        <v>20</v>
      </c>
      <c r="D588" s="15">
        <v>2</v>
      </c>
      <c r="E588" s="18">
        <v>8</v>
      </c>
      <c r="F588" s="15">
        <v>2.2</v>
      </c>
      <c r="G588" s="7">
        <v>13.2</v>
      </c>
      <c r="H588" s="15">
        <v>2.1</v>
      </c>
      <c r="I588" s="18">
        <v>0</v>
      </c>
      <c r="J588" s="18">
        <v>10</v>
      </c>
      <c r="K588" s="18">
        <v>22.5</v>
      </c>
      <c r="L588" s="15">
        <v>0.35</v>
      </c>
      <c r="M588" s="18">
        <v>19</v>
      </c>
      <c r="N588" s="15">
        <v>1.15</v>
      </c>
      <c r="O588" s="20">
        <v>13.21</v>
      </c>
      <c r="P588" s="18">
        <v>12.9</v>
      </c>
      <c r="Q588" s="38">
        <v>0.4</v>
      </c>
      <c r="R588" s="18">
        <v>17</v>
      </c>
      <c r="S588" s="15">
        <v>73</v>
      </c>
      <c r="T588" s="21">
        <v>8.8</v>
      </c>
      <c r="U588" s="49">
        <v>2.1</v>
      </c>
      <c r="V588" s="15">
        <v>3</v>
      </c>
      <c r="W588" s="42">
        <v>8</v>
      </c>
      <c r="X588" s="42">
        <v>8.5</v>
      </c>
    </row>
    <row r="589" spans="1:26" ht="13.5">
      <c r="A589" s="12">
        <f t="shared" si="17"/>
        <v>37697</v>
      </c>
      <c r="B589" s="54" t="s">
        <v>538</v>
      </c>
      <c r="C589" s="1">
        <v>20</v>
      </c>
      <c r="D589" s="15">
        <v>2</v>
      </c>
      <c r="E589" s="18">
        <v>8</v>
      </c>
      <c r="F589" s="15">
        <v>2.2</v>
      </c>
      <c r="G589" s="7">
        <v>13.2</v>
      </c>
      <c r="H589" s="15">
        <v>2.1</v>
      </c>
      <c r="I589" s="18">
        <v>0</v>
      </c>
      <c r="J589" s="18">
        <v>10</v>
      </c>
      <c r="K589" s="18">
        <v>22.5</v>
      </c>
      <c r="L589" s="15">
        <v>0.35</v>
      </c>
      <c r="M589" s="18">
        <v>19</v>
      </c>
      <c r="N589" s="15">
        <v>1.15</v>
      </c>
      <c r="O589" s="20">
        <v>13.21</v>
      </c>
      <c r="P589" s="18">
        <v>12.9</v>
      </c>
      <c r="Q589" s="38">
        <v>0.4</v>
      </c>
      <c r="R589" s="18">
        <v>17</v>
      </c>
      <c r="S589" s="15">
        <v>73</v>
      </c>
      <c r="T589" s="30">
        <v>8.8</v>
      </c>
      <c r="U589" s="78">
        <v>1</v>
      </c>
      <c r="V589" s="15">
        <v>3</v>
      </c>
      <c r="W589" s="42">
        <v>8</v>
      </c>
      <c r="X589" s="42">
        <v>8.5</v>
      </c>
      <c r="Z589" s="12" t="s">
        <v>553</v>
      </c>
    </row>
    <row r="590" spans="1:26" ht="13.5">
      <c r="A590" s="12">
        <f t="shared" si="17"/>
        <v>37698</v>
      </c>
      <c r="C590" s="1">
        <v>20</v>
      </c>
      <c r="D590" s="15">
        <v>2</v>
      </c>
      <c r="E590" s="18">
        <v>8</v>
      </c>
      <c r="F590" s="15">
        <v>2.2</v>
      </c>
      <c r="G590" s="7">
        <v>13.2</v>
      </c>
      <c r="H590" s="15">
        <v>2.1</v>
      </c>
      <c r="I590" s="18">
        <v>0</v>
      </c>
      <c r="J590" s="18">
        <v>10</v>
      </c>
      <c r="K590" s="18">
        <v>22.5</v>
      </c>
      <c r="L590" s="15">
        <v>0.35</v>
      </c>
      <c r="M590" s="18">
        <v>19</v>
      </c>
      <c r="N590" s="15">
        <v>1.15</v>
      </c>
      <c r="O590" s="20">
        <v>13.21</v>
      </c>
      <c r="P590" s="18">
        <v>12.9</v>
      </c>
      <c r="Q590" s="38">
        <v>0.4</v>
      </c>
      <c r="R590" s="18">
        <v>17</v>
      </c>
      <c r="S590" s="15">
        <v>73</v>
      </c>
      <c r="T590" s="30">
        <v>9.4</v>
      </c>
      <c r="U590" s="49">
        <v>2</v>
      </c>
      <c r="V590" s="15">
        <v>3</v>
      </c>
      <c r="W590" s="42">
        <v>8</v>
      </c>
      <c r="X590" s="42">
        <v>8.5</v>
      </c>
      <c r="Z590" s="12" t="s">
        <v>553</v>
      </c>
    </row>
    <row r="591" spans="1:26" ht="13.5">
      <c r="A591" s="12">
        <f t="shared" si="17"/>
        <v>37699</v>
      </c>
      <c r="C591" s="1">
        <v>20</v>
      </c>
      <c r="D591" s="15">
        <v>2</v>
      </c>
      <c r="E591" s="18">
        <v>8</v>
      </c>
      <c r="F591" s="15">
        <v>2.2</v>
      </c>
      <c r="G591" s="7">
        <v>13.2</v>
      </c>
      <c r="H591" s="15">
        <v>2.1</v>
      </c>
      <c r="I591" s="18">
        <v>0</v>
      </c>
      <c r="J591" s="18">
        <v>10</v>
      </c>
      <c r="K591" s="18">
        <v>22.5</v>
      </c>
      <c r="L591" s="15">
        <v>0.35</v>
      </c>
      <c r="M591" s="18">
        <v>19</v>
      </c>
      <c r="N591" s="15">
        <v>1.15</v>
      </c>
      <c r="O591" s="20">
        <v>13.21</v>
      </c>
      <c r="P591" s="18">
        <v>12.9</v>
      </c>
      <c r="Q591" s="38">
        <v>0.4</v>
      </c>
      <c r="R591" s="18">
        <v>17</v>
      </c>
      <c r="S591" s="15">
        <v>73</v>
      </c>
      <c r="T591" s="30">
        <v>9.4</v>
      </c>
      <c r="U591" s="78">
        <v>2</v>
      </c>
      <c r="V591" s="15">
        <v>3</v>
      </c>
      <c r="W591" s="42">
        <v>8</v>
      </c>
      <c r="X591" s="42">
        <v>8.5</v>
      </c>
      <c r="Z591" s="12" t="s">
        <v>553</v>
      </c>
    </row>
    <row r="592" spans="1:26" ht="13.5">
      <c r="A592" s="12">
        <f t="shared" si="17"/>
        <v>37700</v>
      </c>
      <c r="C592" s="1">
        <v>20</v>
      </c>
      <c r="D592" s="15">
        <v>2</v>
      </c>
      <c r="E592" s="18">
        <v>8</v>
      </c>
      <c r="F592" s="15">
        <v>2.2</v>
      </c>
      <c r="G592" s="7">
        <v>13.2</v>
      </c>
      <c r="H592" s="15">
        <v>2.1</v>
      </c>
      <c r="I592" s="18">
        <v>0</v>
      </c>
      <c r="J592" s="18">
        <v>10</v>
      </c>
      <c r="K592" s="18">
        <v>22.5</v>
      </c>
      <c r="L592" s="15">
        <v>0.35</v>
      </c>
      <c r="M592" s="18">
        <v>19</v>
      </c>
      <c r="N592" s="15">
        <v>1.15</v>
      </c>
      <c r="O592" s="20">
        <v>13.21</v>
      </c>
      <c r="P592" s="18">
        <v>12.9</v>
      </c>
      <c r="Q592" s="38">
        <v>0.4</v>
      </c>
      <c r="R592" s="18">
        <v>17</v>
      </c>
      <c r="S592" s="15">
        <v>73</v>
      </c>
      <c r="T592" s="30">
        <v>9.4</v>
      </c>
      <c r="U592" s="49">
        <v>2</v>
      </c>
      <c r="V592" s="15">
        <v>3</v>
      </c>
      <c r="W592" s="42">
        <v>8</v>
      </c>
      <c r="X592" s="42">
        <v>8.5</v>
      </c>
      <c r="Z592" s="12" t="s">
        <v>553</v>
      </c>
    </row>
    <row r="593" spans="1:26" ht="13.5">
      <c r="A593" s="12">
        <f t="shared" si="17"/>
        <v>37701</v>
      </c>
      <c r="C593" s="1">
        <v>20</v>
      </c>
      <c r="D593" s="15">
        <v>2</v>
      </c>
      <c r="E593" s="18">
        <v>8</v>
      </c>
      <c r="F593" s="15">
        <v>2.2</v>
      </c>
      <c r="G593" s="7">
        <v>13.2</v>
      </c>
      <c r="H593" s="15">
        <v>2.1</v>
      </c>
      <c r="I593" s="18">
        <v>0</v>
      </c>
      <c r="J593" s="18">
        <v>10</v>
      </c>
      <c r="K593" s="18">
        <v>22.5</v>
      </c>
      <c r="L593" s="15">
        <v>0.35</v>
      </c>
      <c r="M593" s="18">
        <v>19</v>
      </c>
      <c r="N593" s="15">
        <v>1.15</v>
      </c>
      <c r="O593" s="20">
        <v>13.21</v>
      </c>
      <c r="P593" s="18">
        <v>12.9</v>
      </c>
      <c r="Q593" s="38">
        <v>0.4</v>
      </c>
      <c r="R593" s="18">
        <v>17</v>
      </c>
      <c r="S593" s="15">
        <v>73</v>
      </c>
      <c r="T593" s="81">
        <v>9.4</v>
      </c>
      <c r="U593" s="49">
        <v>2</v>
      </c>
      <c r="V593" s="15">
        <v>3</v>
      </c>
      <c r="W593" s="42">
        <v>8</v>
      </c>
      <c r="X593" s="42">
        <v>8.5</v>
      </c>
      <c r="Z593" s="12" t="s">
        <v>553</v>
      </c>
    </row>
    <row r="594" spans="1:26" ht="13.5">
      <c r="A594" s="12">
        <f t="shared" si="17"/>
        <v>37702</v>
      </c>
      <c r="C594" s="1">
        <v>20</v>
      </c>
      <c r="D594" s="15">
        <v>2</v>
      </c>
      <c r="E594" s="18">
        <v>8</v>
      </c>
      <c r="F594" s="15">
        <v>2.2</v>
      </c>
      <c r="G594" s="7">
        <v>13.2</v>
      </c>
      <c r="H594" s="15">
        <v>2.1</v>
      </c>
      <c r="I594" s="18">
        <v>0</v>
      </c>
      <c r="J594" s="18">
        <v>10</v>
      </c>
      <c r="K594" s="18">
        <v>22.5</v>
      </c>
      <c r="L594" s="15">
        <v>0.35</v>
      </c>
      <c r="M594" s="18">
        <v>19</v>
      </c>
      <c r="N594" s="15">
        <v>1.15</v>
      </c>
      <c r="O594" s="20">
        <v>13.21</v>
      </c>
      <c r="P594" s="18">
        <v>12.9</v>
      </c>
      <c r="Q594" s="38">
        <v>0.4</v>
      </c>
      <c r="R594" s="18">
        <v>17</v>
      </c>
      <c r="S594" s="15">
        <v>73</v>
      </c>
      <c r="T594" s="30">
        <v>9.5</v>
      </c>
      <c r="U594" s="78">
        <v>1.8</v>
      </c>
      <c r="V594" s="15">
        <v>3</v>
      </c>
      <c r="W594" s="42">
        <v>8</v>
      </c>
      <c r="X594" s="42">
        <v>8.5</v>
      </c>
      <c r="Z594" s="12" t="s">
        <v>553</v>
      </c>
    </row>
    <row r="595" spans="1:24" ht="13.5">
      <c r="A595" s="12">
        <f t="shared" si="17"/>
        <v>37703</v>
      </c>
      <c r="C595" s="1">
        <v>21</v>
      </c>
      <c r="D595" s="15">
        <v>2</v>
      </c>
      <c r="E595" s="18">
        <v>8</v>
      </c>
      <c r="F595" s="15">
        <v>2.2</v>
      </c>
      <c r="G595" s="7">
        <v>13.2</v>
      </c>
      <c r="H595" s="15">
        <v>2.1</v>
      </c>
      <c r="I595" s="18">
        <v>0</v>
      </c>
      <c r="J595" s="18">
        <v>10</v>
      </c>
      <c r="K595" s="18">
        <v>22.5</v>
      </c>
      <c r="L595" s="15">
        <v>0.35</v>
      </c>
      <c r="M595" s="18">
        <v>19</v>
      </c>
      <c r="N595" s="15">
        <v>1.15</v>
      </c>
      <c r="O595" s="20">
        <v>13.21</v>
      </c>
      <c r="P595" s="18">
        <v>12.9</v>
      </c>
      <c r="Q595" s="38">
        <v>0.4</v>
      </c>
      <c r="R595" s="18">
        <v>17</v>
      </c>
      <c r="S595" s="15">
        <v>73</v>
      </c>
      <c r="T595" s="21">
        <v>8.8</v>
      </c>
      <c r="U595" s="78">
        <v>2.1</v>
      </c>
      <c r="V595" s="15">
        <v>3</v>
      </c>
      <c r="W595" s="42">
        <v>8</v>
      </c>
      <c r="X595" s="42">
        <v>8.5</v>
      </c>
    </row>
    <row r="596" spans="1:24" ht="13.5">
      <c r="A596" s="12">
        <f t="shared" si="17"/>
        <v>37704</v>
      </c>
      <c r="C596" s="1">
        <v>21</v>
      </c>
      <c r="D596" s="15">
        <v>2</v>
      </c>
      <c r="E596" s="18">
        <v>8</v>
      </c>
      <c r="F596" s="15">
        <v>2.2</v>
      </c>
      <c r="G596" s="7">
        <v>13.2</v>
      </c>
      <c r="H596" s="15">
        <v>2.1</v>
      </c>
      <c r="I596" s="18">
        <v>0</v>
      </c>
      <c r="J596" s="18">
        <v>10</v>
      </c>
      <c r="K596" s="18">
        <v>22.5</v>
      </c>
      <c r="L596" s="15">
        <v>0.35</v>
      </c>
      <c r="M596" s="18">
        <v>19</v>
      </c>
      <c r="N596" s="15">
        <v>1.15</v>
      </c>
      <c r="O596" s="20">
        <v>13.21</v>
      </c>
      <c r="P596" s="18">
        <v>12.9</v>
      </c>
      <c r="Q596" s="38">
        <v>0.4</v>
      </c>
      <c r="R596" s="18">
        <v>17</v>
      </c>
      <c r="S596" s="15">
        <v>73</v>
      </c>
      <c r="T596" s="21">
        <v>8.8</v>
      </c>
      <c r="U596" s="78">
        <v>2.1</v>
      </c>
      <c r="V596" s="15">
        <v>3</v>
      </c>
      <c r="W596" s="42">
        <v>8</v>
      </c>
      <c r="X596" s="42">
        <v>8.5</v>
      </c>
    </row>
    <row r="597" spans="1:24" ht="13.5">
      <c r="A597" s="12">
        <f t="shared" si="17"/>
        <v>37705</v>
      </c>
      <c r="C597" s="1">
        <v>21</v>
      </c>
      <c r="D597" s="15">
        <v>2</v>
      </c>
      <c r="E597" s="18">
        <v>8</v>
      </c>
      <c r="F597" s="15">
        <v>2.2</v>
      </c>
      <c r="G597" s="7">
        <v>13.2</v>
      </c>
      <c r="H597" s="15">
        <v>2.1</v>
      </c>
      <c r="I597" s="18">
        <v>0</v>
      </c>
      <c r="J597" s="18">
        <v>10</v>
      </c>
      <c r="K597" s="18">
        <v>22.5</v>
      </c>
      <c r="L597" s="15">
        <v>0.35</v>
      </c>
      <c r="M597" s="18">
        <v>19</v>
      </c>
      <c r="N597" s="15">
        <v>1.15</v>
      </c>
      <c r="O597" s="20">
        <v>13.21</v>
      </c>
      <c r="P597" s="18">
        <v>12.9</v>
      </c>
      <c r="Q597" s="38">
        <v>0.4</v>
      </c>
      <c r="R597" s="18">
        <v>17</v>
      </c>
      <c r="S597" s="15">
        <v>73</v>
      </c>
      <c r="T597" s="21">
        <v>8.8</v>
      </c>
      <c r="U597" s="78">
        <v>2.1</v>
      </c>
      <c r="V597" s="15">
        <v>3</v>
      </c>
      <c r="W597" s="42">
        <v>8</v>
      </c>
      <c r="X597" s="42">
        <v>8.5</v>
      </c>
    </row>
    <row r="598" spans="1:26" ht="13.5">
      <c r="A598" s="12">
        <f t="shared" si="17"/>
        <v>37706</v>
      </c>
      <c r="C598" s="1">
        <v>21</v>
      </c>
      <c r="D598" s="15">
        <v>2</v>
      </c>
      <c r="E598" s="18">
        <v>8</v>
      </c>
      <c r="F598" s="15">
        <v>2.2</v>
      </c>
      <c r="G598" s="7">
        <v>13.2</v>
      </c>
      <c r="H598" s="15">
        <v>2.1</v>
      </c>
      <c r="I598" s="18">
        <v>0</v>
      </c>
      <c r="J598" s="18">
        <v>10</v>
      </c>
      <c r="K598" s="18">
        <v>22.5</v>
      </c>
      <c r="L598" s="15">
        <v>0.35</v>
      </c>
      <c r="M598" s="18">
        <v>19</v>
      </c>
      <c r="N598" s="15">
        <v>1.15</v>
      </c>
      <c r="O598" s="20">
        <v>13.21</v>
      </c>
      <c r="P598" s="18">
        <v>12.9</v>
      </c>
      <c r="Q598" s="38">
        <v>0.4</v>
      </c>
      <c r="R598" s="18">
        <v>17</v>
      </c>
      <c r="S598" s="15">
        <v>73</v>
      </c>
      <c r="T598" s="30">
        <v>9.4</v>
      </c>
      <c r="U598" s="78">
        <v>2</v>
      </c>
      <c r="V598" s="15">
        <v>3</v>
      </c>
      <c r="W598" s="42">
        <v>8</v>
      </c>
      <c r="X598" s="42">
        <v>8.5</v>
      </c>
      <c r="Z598" s="12" t="s">
        <v>553</v>
      </c>
    </row>
    <row r="599" spans="1:26" ht="13.5">
      <c r="A599" s="12">
        <f t="shared" si="17"/>
        <v>37707</v>
      </c>
      <c r="C599" s="1">
        <v>21</v>
      </c>
      <c r="D599" s="15">
        <v>2</v>
      </c>
      <c r="E599" s="18">
        <v>8</v>
      </c>
      <c r="F599" s="15">
        <v>2.2</v>
      </c>
      <c r="G599" s="7">
        <v>13.2</v>
      </c>
      <c r="H599" s="15">
        <v>2.1</v>
      </c>
      <c r="I599" s="18">
        <v>0</v>
      </c>
      <c r="J599" s="18">
        <v>10</v>
      </c>
      <c r="K599" s="18">
        <v>22.5</v>
      </c>
      <c r="L599" s="15">
        <v>0.35</v>
      </c>
      <c r="M599" s="18">
        <v>19</v>
      </c>
      <c r="N599" s="15">
        <v>1.15</v>
      </c>
      <c r="O599" s="20">
        <v>13.21</v>
      </c>
      <c r="P599" s="18">
        <v>12.9</v>
      </c>
      <c r="Q599" s="38">
        <v>0.4</v>
      </c>
      <c r="R599" s="18">
        <v>17</v>
      </c>
      <c r="S599" s="15">
        <v>73</v>
      </c>
      <c r="T599" s="30">
        <v>9.4</v>
      </c>
      <c r="U599" s="49">
        <v>2</v>
      </c>
      <c r="V599" s="15">
        <v>3</v>
      </c>
      <c r="W599" s="42">
        <v>8</v>
      </c>
      <c r="X599" s="42">
        <v>8.5</v>
      </c>
      <c r="Z599" s="12" t="s">
        <v>553</v>
      </c>
    </row>
    <row r="600" spans="1:24" ht="13.5">
      <c r="A600" s="12">
        <f t="shared" si="17"/>
        <v>37708</v>
      </c>
      <c r="C600" s="1">
        <v>22</v>
      </c>
      <c r="D600" s="15">
        <v>2</v>
      </c>
      <c r="E600" s="18">
        <v>8</v>
      </c>
      <c r="F600" s="15">
        <v>2.2</v>
      </c>
      <c r="G600" s="7">
        <v>13.2</v>
      </c>
      <c r="H600" s="15">
        <v>2.1</v>
      </c>
      <c r="I600" s="18">
        <v>0</v>
      </c>
      <c r="J600" s="18">
        <v>10</v>
      </c>
      <c r="K600" s="18">
        <v>22.5</v>
      </c>
      <c r="L600" s="15">
        <v>0.35</v>
      </c>
      <c r="M600" s="18">
        <v>19</v>
      </c>
      <c r="N600" s="15">
        <v>1.15</v>
      </c>
      <c r="O600" s="20">
        <v>13.21</v>
      </c>
      <c r="P600" s="18">
        <v>12.9</v>
      </c>
      <c r="Q600" s="38">
        <v>0.4</v>
      </c>
      <c r="R600" s="18">
        <v>17</v>
      </c>
      <c r="S600" s="15">
        <v>73</v>
      </c>
      <c r="T600" s="21">
        <v>8.8</v>
      </c>
      <c r="U600" s="49">
        <v>2.1</v>
      </c>
      <c r="V600" s="15">
        <v>3</v>
      </c>
      <c r="W600" s="42">
        <v>8</v>
      </c>
      <c r="X600" s="42">
        <v>8.5</v>
      </c>
    </row>
    <row r="601" spans="1:26" ht="13.5">
      <c r="A601" s="12">
        <f t="shared" si="17"/>
        <v>37709</v>
      </c>
      <c r="B601" s="54" t="s">
        <v>538</v>
      </c>
      <c r="C601" s="1">
        <v>22</v>
      </c>
      <c r="D601" s="15">
        <v>2</v>
      </c>
      <c r="E601" s="18">
        <v>8</v>
      </c>
      <c r="F601" s="15">
        <v>2.2</v>
      </c>
      <c r="G601" s="7">
        <v>13.2</v>
      </c>
      <c r="H601" s="15">
        <v>2.1</v>
      </c>
      <c r="I601" s="18">
        <v>0</v>
      </c>
      <c r="J601" s="18">
        <v>10</v>
      </c>
      <c r="K601" s="18">
        <v>22.5</v>
      </c>
      <c r="L601" s="15">
        <v>0.35</v>
      </c>
      <c r="M601" s="18">
        <v>19</v>
      </c>
      <c r="N601" s="15">
        <v>1.15</v>
      </c>
      <c r="O601" s="20">
        <v>13.21</v>
      </c>
      <c r="P601" s="18">
        <v>12.9</v>
      </c>
      <c r="Q601" s="38">
        <v>0.4</v>
      </c>
      <c r="R601" s="18">
        <v>17</v>
      </c>
      <c r="S601" s="15">
        <v>73</v>
      </c>
      <c r="T601" s="30">
        <v>8.8</v>
      </c>
      <c r="U601" s="78">
        <v>2.1</v>
      </c>
      <c r="V601" s="15">
        <v>3</v>
      </c>
      <c r="W601" s="42">
        <v>8</v>
      </c>
      <c r="X601" s="42">
        <v>8.5</v>
      </c>
      <c r="Z601" s="12" t="s">
        <v>553</v>
      </c>
    </row>
    <row r="602" spans="1:24" ht="13.5">
      <c r="A602" s="12">
        <f t="shared" si="17"/>
        <v>37710</v>
      </c>
      <c r="C602" s="1">
        <v>23</v>
      </c>
      <c r="D602" s="15">
        <v>2</v>
      </c>
      <c r="E602" s="18">
        <v>8</v>
      </c>
      <c r="F602" s="15">
        <v>2.2</v>
      </c>
      <c r="G602" s="7">
        <v>13.2</v>
      </c>
      <c r="H602" s="15">
        <v>2.1</v>
      </c>
      <c r="I602" s="18">
        <v>0</v>
      </c>
      <c r="J602" s="18">
        <v>10</v>
      </c>
      <c r="K602" s="18">
        <v>22.5</v>
      </c>
      <c r="L602" s="15">
        <v>0.35</v>
      </c>
      <c r="M602" s="18">
        <v>19</v>
      </c>
      <c r="N602" s="15">
        <v>1.15</v>
      </c>
      <c r="O602" s="20">
        <v>13.21</v>
      </c>
      <c r="P602" s="18">
        <v>12.9</v>
      </c>
      <c r="Q602" s="38">
        <v>0.4</v>
      </c>
      <c r="R602" s="18">
        <v>17</v>
      </c>
      <c r="S602" s="15">
        <v>73</v>
      </c>
      <c r="T602" s="75">
        <v>8.8</v>
      </c>
      <c r="U602" s="49">
        <v>2.1</v>
      </c>
      <c r="V602" s="15">
        <v>3</v>
      </c>
      <c r="W602" s="42">
        <v>8</v>
      </c>
      <c r="X602" s="79">
        <v>8.5</v>
      </c>
    </row>
    <row r="603" spans="1:24" ht="13.5">
      <c r="A603" s="12">
        <f t="shared" si="17"/>
        <v>37711</v>
      </c>
      <c r="C603" s="1">
        <v>23</v>
      </c>
      <c r="D603" s="15">
        <v>2</v>
      </c>
      <c r="E603" s="18">
        <v>8</v>
      </c>
      <c r="F603" s="15">
        <v>2.2</v>
      </c>
      <c r="G603" s="7">
        <v>13.2</v>
      </c>
      <c r="H603" s="15">
        <v>2.1</v>
      </c>
      <c r="I603" s="18">
        <v>0</v>
      </c>
      <c r="J603" s="18">
        <v>10</v>
      </c>
      <c r="K603" s="18">
        <v>22.5</v>
      </c>
      <c r="L603" s="15">
        <v>0.35</v>
      </c>
      <c r="M603" s="18">
        <v>19</v>
      </c>
      <c r="N603" s="15">
        <v>1.15</v>
      </c>
      <c r="O603" s="20">
        <v>13.21</v>
      </c>
      <c r="P603" s="18">
        <v>12.9</v>
      </c>
      <c r="Q603" s="38">
        <v>0.4</v>
      </c>
      <c r="R603" s="18">
        <v>17</v>
      </c>
      <c r="S603" s="15">
        <v>73</v>
      </c>
      <c r="T603" s="75">
        <v>8.8</v>
      </c>
      <c r="U603" s="49">
        <v>2.1</v>
      </c>
      <c r="V603" s="15">
        <v>3</v>
      </c>
      <c r="W603" s="42">
        <v>8</v>
      </c>
      <c r="X603" s="42">
        <v>8.5</v>
      </c>
    </row>
    <row r="604" spans="1:24" ht="13.5">
      <c r="A604" s="12">
        <f t="shared" si="17"/>
        <v>37712</v>
      </c>
      <c r="C604" s="1">
        <v>23</v>
      </c>
      <c r="D604" s="15">
        <v>2</v>
      </c>
      <c r="E604" s="18">
        <v>8</v>
      </c>
      <c r="F604" s="15">
        <v>2.2</v>
      </c>
      <c r="G604" s="7">
        <v>13.2</v>
      </c>
      <c r="H604" s="15">
        <v>2.1</v>
      </c>
      <c r="I604" s="18">
        <v>0</v>
      </c>
      <c r="J604" s="18">
        <v>10</v>
      </c>
      <c r="K604" s="18">
        <v>22.5</v>
      </c>
      <c r="L604" s="15">
        <v>0.35</v>
      </c>
      <c r="M604" s="18">
        <v>19</v>
      </c>
      <c r="N604" s="15">
        <v>1.15</v>
      </c>
      <c r="O604" s="20">
        <v>13.21</v>
      </c>
      <c r="P604" s="18">
        <v>12.9</v>
      </c>
      <c r="Q604" s="38">
        <v>0.4</v>
      </c>
      <c r="R604" s="18">
        <v>17</v>
      </c>
      <c r="S604" s="15">
        <v>73</v>
      </c>
      <c r="T604" s="75">
        <v>8.8</v>
      </c>
      <c r="U604" s="49">
        <v>2.1</v>
      </c>
      <c r="V604" s="15">
        <v>3</v>
      </c>
      <c r="W604" s="42">
        <v>8</v>
      </c>
      <c r="X604" s="42">
        <v>8.5</v>
      </c>
    </row>
    <row r="605" spans="1:26" ht="13.5">
      <c r="A605" s="12">
        <f t="shared" si="17"/>
        <v>37713</v>
      </c>
      <c r="B605" s="54" t="s">
        <v>538</v>
      </c>
      <c r="C605" s="1">
        <v>23</v>
      </c>
      <c r="E605" s="18">
        <v>8</v>
      </c>
      <c r="F605" s="15">
        <v>2.2</v>
      </c>
      <c r="G605" s="7">
        <v>13.2</v>
      </c>
      <c r="H605" s="15">
        <v>2.1</v>
      </c>
      <c r="I605" s="18">
        <v>0</v>
      </c>
      <c r="J605" s="18">
        <v>10</v>
      </c>
      <c r="K605" s="18">
        <v>22.5</v>
      </c>
      <c r="L605" s="15">
        <v>0.35</v>
      </c>
      <c r="M605" s="18">
        <v>19</v>
      </c>
      <c r="N605" s="15">
        <v>1.15</v>
      </c>
      <c r="O605" s="20">
        <v>13.21</v>
      </c>
      <c r="P605" s="18">
        <v>12.9</v>
      </c>
      <c r="Q605" s="38">
        <v>0.4</v>
      </c>
      <c r="R605" s="18">
        <v>17</v>
      </c>
      <c r="S605" s="15">
        <v>73</v>
      </c>
      <c r="T605" s="30">
        <v>8.8</v>
      </c>
      <c r="U605" s="49">
        <v>1</v>
      </c>
      <c r="V605" s="15">
        <v>3</v>
      </c>
      <c r="W605" s="42">
        <v>8</v>
      </c>
      <c r="X605" s="42">
        <v>8.5</v>
      </c>
      <c r="Y605" s="59" t="s">
        <v>539</v>
      </c>
      <c r="Z605" s="12" t="s">
        <v>553</v>
      </c>
    </row>
    <row r="606" spans="1:24" ht="13.5">
      <c r="A606" s="12">
        <f t="shared" si="17"/>
        <v>37714</v>
      </c>
      <c r="C606" s="1">
        <v>25</v>
      </c>
      <c r="D606" s="15">
        <v>2</v>
      </c>
      <c r="E606" s="18">
        <v>8</v>
      </c>
      <c r="F606" s="15">
        <v>2.2</v>
      </c>
      <c r="G606" s="7">
        <v>13.2</v>
      </c>
      <c r="H606" s="15">
        <v>2.1</v>
      </c>
      <c r="I606" s="18">
        <v>0</v>
      </c>
      <c r="J606" s="18">
        <v>10</v>
      </c>
      <c r="K606" s="18">
        <v>22.5</v>
      </c>
      <c r="L606" s="15">
        <v>0.35</v>
      </c>
      <c r="M606" s="18">
        <v>19</v>
      </c>
      <c r="N606" s="15">
        <v>1.15</v>
      </c>
      <c r="O606" s="20">
        <v>13.21</v>
      </c>
      <c r="P606" s="18">
        <v>12.9</v>
      </c>
      <c r="Q606" s="38">
        <v>0.4</v>
      </c>
      <c r="R606" s="18">
        <v>17</v>
      </c>
      <c r="S606" s="15">
        <v>73</v>
      </c>
      <c r="T606" s="75">
        <v>8.8</v>
      </c>
      <c r="U606" s="49">
        <v>2.1</v>
      </c>
      <c r="V606" s="15">
        <v>3</v>
      </c>
      <c r="W606" s="42">
        <v>8</v>
      </c>
      <c r="X606" s="42">
        <v>8.5</v>
      </c>
    </row>
    <row r="607" spans="1:24" ht="13.5">
      <c r="A607" s="12">
        <f t="shared" si="17"/>
        <v>37715</v>
      </c>
      <c r="C607" s="1">
        <v>28</v>
      </c>
      <c r="D607" s="15">
        <v>2</v>
      </c>
      <c r="E607" s="18">
        <v>8</v>
      </c>
      <c r="F607" s="15">
        <v>2.2</v>
      </c>
      <c r="G607" s="7">
        <v>13.2</v>
      </c>
      <c r="H607" s="15">
        <v>2.1</v>
      </c>
      <c r="I607" s="18">
        <v>0</v>
      </c>
      <c r="J607" s="18">
        <v>10</v>
      </c>
      <c r="K607" s="18">
        <v>22.5</v>
      </c>
      <c r="L607" s="15">
        <v>0.35</v>
      </c>
      <c r="M607" s="18">
        <v>19</v>
      </c>
      <c r="N607" s="15">
        <v>1.15</v>
      </c>
      <c r="O607" s="20">
        <v>13.21</v>
      </c>
      <c r="P607" s="18">
        <v>12.9</v>
      </c>
      <c r="Q607" s="38">
        <v>0.4</v>
      </c>
      <c r="R607" s="18">
        <v>17</v>
      </c>
      <c r="S607" s="15">
        <v>73</v>
      </c>
      <c r="T607" s="75">
        <v>8.8</v>
      </c>
      <c r="U607" s="49">
        <v>2.1</v>
      </c>
      <c r="V607" s="15">
        <v>3</v>
      </c>
      <c r="W607" s="42">
        <v>8</v>
      </c>
      <c r="X607" s="42">
        <v>8.5</v>
      </c>
    </row>
    <row r="608" spans="1:26" ht="13.5">
      <c r="A608" s="12">
        <f t="shared" si="17"/>
        <v>37716</v>
      </c>
      <c r="D608" s="15">
        <v>2</v>
      </c>
      <c r="E608" s="18">
        <v>8</v>
      </c>
      <c r="F608" s="15">
        <v>2.2</v>
      </c>
      <c r="G608" s="7">
        <v>13.2</v>
      </c>
      <c r="H608" s="15">
        <v>2.1</v>
      </c>
      <c r="I608" s="18">
        <v>0</v>
      </c>
      <c r="J608" s="18">
        <v>10</v>
      </c>
      <c r="K608" s="18">
        <v>22.5</v>
      </c>
      <c r="L608" s="15">
        <v>0.35</v>
      </c>
      <c r="M608" s="18">
        <v>19</v>
      </c>
      <c r="N608" s="15">
        <v>1.15</v>
      </c>
      <c r="O608" s="20">
        <v>13.21</v>
      </c>
      <c r="P608" s="18">
        <v>12.9</v>
      </c>
      <c r="Q608" s="38">
        <v>0.4</v>
      </c>
      <c r="R608" s="18">
        <v>17</v>
      </c>
      <c r="S608" s="15">
        <v>73</v>
      </c>
      <c r="T608" s="81">
        <v>8.8</v>
      </c>
      <c r="U608" s="49">
        <v>1</v>
      </c>
      <c r="V608" s="15">
        <v>3</v>
      </c>
      <c r="W608" s="42">
        <v>8</v>
      </c>
      <c r="X608" s="42">
        <v>8.5</v>
      </c>
      <c r="Y608" s="59" t="s">
        <v>645</v>
      </c>
      <c r="Z608" s="12" t="s">
        <v>553</v>
      </c>
    </row>
    <row r="609" spans="1:24" ht="13.5">
      <c r="A609" s="12">
        <f t="shared" si="17"/>
        <v>37717</v>
      </c>
      <c r="C609" s="1">
        <v>0</v>
      </c>
      <c r="D609" s="15">
        <v>1.65</v>
      </c>
      <c r="E609" s="24">
        <v>14</v>
      </c>
      <c r="F609" s="15">
        <v>1.85</v>
      </c>
      <c r="G609" s="24">
        <v>19.2</v>
      </c>
      <c r="H609" s="15">
        <v>2.3</v>
      </c>
      <c r="I609" s="18">
        <v>10</v>
      </c>
      <c r="J609" s="18">
        <v>21</v>
      </c>
      <c r="K609" s="18">
        <v>34.3</v>
      </c>
      <c r="L609" s="15">
        <v>1.45</v>
      </c>
      <c r="M609" s="28">
        <v>15.5</v>
      </c>
      <c r="N609" s="14">
        <v>1.15</v>
      </c>
      <c r="O609" s="20">
        <v>18.51</v>
      </c>
      <c r="P609" s="18">
        <v>18.2</v>
      </c>
      <c r="Q609" s="38"/>
      <c r="R609" s="18"/>
      <c r="S609" s="15">
        <v>73</v>
      </c>
      <c r="T609" s="21">
        <v>9</v>
      </c>
      <c r="U609" s="21">
        <v>1.8</v>
      </c>
      <c r="V609" s="15">
        <v>4</v>
      </c>
      <c r="W609" s="22">
        <v>25</v>
      </c>
      <c r="X609" s="22">
        <v>14</v>
      </c>
    </row>
    <row r="610" spans="1:24" ht="13.5">
      <c r="A610" s="12">
        <f t="shared" si="17"/>
        <v>37718</v>
      </c>
      <c r="C610" s="1">
        <v>0</v>
      </c>
      <c r="D610" s="15">
        <v>1.4</v>
      </c>
      <c r="E610" s="18">
        <v>14</v>
      </c>
      <c r="F610" s="15">
        <v>1.55</v>
      </c>
      <c r="G610" s="18">
        <v>19.2</v>
      </c>
      <c r="H610" s="14">
        <v>2.8</v>
      </c>
      <c r="I610" s="18">
        <v>10</v>
      </c>
      <c r="J610" s="18">
        <v>21</v>
      </c>
      <c r="K610" s="18">
        <v>34.3</v>
      </c>
      <c r="L610" s="15"/>
      <c r="M610" s="18"/>
      <c r="N610" s="14">
        <v>1.15</v>
      </c>
      <c r="O610" s="20">
        <v>23.51</v>
      </c>
      <c r="P610" s="18">
        <v>23.2</v>
      </c>
      <c r="Q610" s="38"/>
      <c r="R610" s="18"/>
      <c r="S610" s="15">
        <v>73</v>
      </c>
      <c r="T610" s="21">
        <v>9.5</v>
      </c>
      <c r="U610" s="21">
        <v>1.8</v>
      </c>
      <c r="V610" s="15">
        <v>4</v>
      </c>
      <c r="W610" s="21">
        <v>30</v>
      </c>
      <c r="X610" s="21">
        <v>14</v>
      </c>
    </row>
    <row r="611" spans="1:24" ht="13.5">
      <c r="A611" s="12">
        <f t="shared" si="17"/>
        <v>37719</v>
      </c>
      <c r="C611" s="1">
        <v>0</v>
      </c>
      <c r="D611" s="15">
        <v>1.4</v>
      </c>
      <c r="E611" s="18">
        <v>14</v>
      </c>
      <c r="F611" s="15">
        <v>1.55</v>
      </c>
      <c r="G611" s="18">
        <v>19.2</v>
      </c>
      <c r="H611" s="15">
        <v>2.4</v>
      </c>
      <c r="I611" s="18">
        <v>10</v>
      </c>
      <c r="J611" s="18">
        <v>21</v>
      </c>
      <c r="K611" s="18">
        <v>34.3</v>
      </c>
      <c r="L611" s="14">
        <v>0.2</v>
      </c>
      <c r="M611" s="24">
        <v>21</v>
      </c>
      <c r="N611" s="15">
        <v>1.2</v>
      </c>
      <c r="O611" s="25">
        <v>21.51</v>
      </c>
      <c r="P611" s="24">
        <v>21.2</v>
      </c>
      <c r="Q611" s="39"/>
      <c r="R611" s="24"/>
      <c r="S611" s="15">
        <v>73</v>
      </c>
      <c r="T611" s="21">
        <v>9.5</v>
      </c>
      <c r="U611" s="21">
        <v>1.8</v>
      </c>
      <c r="V611" s="15">
        <v>4</v>
      </c>
      <c r="W611" s="21">
        <v>30</v>
      </c>
      <c r="X611" s="21">
        <v>14</v>
      </c>
    </row>
    <row r="612" spans="1:24" ht="13.5">
      <c r="A612" s="12">
        <f t="shared" si="17"/>
        <v>37720</v>
      </c>
      <c r="C612" s="1">
        <v>0</v>
      </c>
      <c r="D612" s="15">
        <v>2</v>
      </c>
      <c r="E612" s="18">
        <v>8</v>
      </c>
      <c r="F612" s="15">
        <v>2.2</v>
      </c>
      <c r="G612" s="7">
        <v>13.2</v>
      </c>
      <c r="H612" s="15">
        <v>2.1</v>
      </c>
      <c r="I612" s="18">
        <v>0</v>
      </c>
      <c r="J612" s="18">
        <v>10</v>
      </c>
      <c r="K612" s="18">
        <v>22.5</v>
      </c>
      <c r="L612" s="15">
        <v>0.25</v>
      </c>
      <c r="M612" s="18">
        <v>19</v>
      </c>
      <c r="N612" s="14">
        <v>1.2</v>
      </c>
      <c r="O612" s="20">
        <v>13.21</v>
      </c>
      <c r="P612" s="18">
        <v>12.9</v>
      </c>
      <c r="Q612" s="38">
        <v>0.4</v>
      </c>
      <c r="R612" s="18">
        <v>17</v>
      </c>
      <c r="S612" s="15">
        <v>73</v>
      </c>
      <c r="T612" s="21">
        <v>8.9</v>
      </c>
      <c r="U612" s="12">
        <v>1.4</v>
      </c>
      <c r="V612" s="15">
        <v>3</v>
      </c>
      <c r="W612" s="42">
        <v>8</v>
      </c>
      <c r="X612" s="42">
        <v>8.5</v>
      </c>
    </row>
    <row r="613" spans="1:25" ht="13.5">
      <c r="A613" s="12">
        <f t="shared" si="17"/>
        <v>37721</v>
      </c>
      <c r="C613" s="1">
        <v>0</v>
      </c>
      <c r="D613" s="15">
        <v>2</v>
      </c>
      <c r="E613" s="18">
        <v>8</v>
      </c>
      <c r="F613" s="15">
        <v>2.2</v>
      </c>
      <c r="G613" s="7">
        <v>13.2</v>
      </c>
      <c r="H613" s="15">
        <v>2.1</v>
      </c>
      <c r="I613" s="18">
        <v>0</v>
      </c>
      <c r="J613" s="18">
        <v>10</v>
      </c>
      <c r="K613" s="18">
        <v>22.5</v>
      </c>
      <c r="L613" s="15">
        <v>0.25</v>
      </c>
      <c r="M613" s="24">
        <v>18</v>
      </c>
      <c r="N613" s="15">
        <v>1.2</v>
      </c>
      <c r="O613" s="20">
        <v>13.21</v>
      </c>
      <c r="P613" s="18">
        <v>12.9</v>
      </c>
      <c r="Q613" s="38">
        <v>0.4</v>
      </c>
      <c r="R613" s="18">
        <v>17</v>
      </c>
      <c r="S613" s="15">
        <v>73</v>
      </c>
      <c r="T613" s="21">
        <v>8.9</v>
      </c>
      <c r="U613" s="12">
        <v>1.4</v>
      </c>
      <c r="V613" s="15">
        <v>3</v>
      </c>
      <c r="W613" s="42">
        <v>8</v>
      </c>
      <c r="X613" s="42">
        <v>8.5</v>
      </c>
      <c r="Y613" s="59" t="s">
        <v>554</v>
      </c>
    </row>
    <row r="614" spans="1:24" ht="13.5">
      <c r="A614" s="12">
        <f t="shared" si="17"/>
        <v>37722</v>
      </c>
      <c r="C614" s="1">
        <v>0</v>
      </c>
      <c r="D614" s="15">
        <v>2</v>
      </c>
      <c r="E614" s="18">
        <v>8</v>
      </c>
      <c r="F614" s="15">
        <v>2.2</v>
      </c>
      <c r="G614" s="7">
        <v>13.2</v>
      </c>
      <c r="H614" s="15">
        <v>2.1</v>
      </c>
      <c r="I614" s="18">
        <v>0</v>
      </c>
      <c r="J614" s="18">
        <v>10</v>
      </c>
      <c r="K614" s="18">
        <v>22.5</v>
      </c>
      <c r="L614" s="15">
        <v>0.25</v>
      </c>
      <c r="M614" s="18">
        <v>18</v>
      </c>
      <c r="N614" s="15">
        <v>1.2</v>
      </c>
      <c r="O614" s="20">
        <v>13.21</v>
      </c>
      <c r="P614" s="18">
        <v>12.9</v>
      </c>
      <c r="Q614" s="38">
        <v>0.4</v>
      </c>
      <c r="R614" s="18">
        <v>17</v>
      </c>
      <c r="S614" s="15">
        <v>73</v>
      </c>
      <c r="T614" s="75">
        <v>8.9</v>
      </c>
      <c r="U614" s="12">
        <v>1.4</v>
      </c>
      <c r="V614" s="15">
        <v>3</v>
      </c>
      <c r="W614" s="42">
        <v>8</v>
      </c>
      <c r="X614" s="42">
        <v>8.5</v>
      </c>
    </row>
    <row r="615" spans="1:25" ht="13.5">
      <c r="A615" s="12">
        <f t="shared" si="17"/>
        <v>37723</v>
      </c>
      <c r="C615" s="1">
        <v>0</v>
      </c>
      <c r="D615" s="15">
        <v>2</v>
      </c>
      <c r="E615" s="18">
        <v>8</v>
      </c>
      <c r="F615" s="15">
        <v>2.2</v>
      </c>
      <c r="G615" s="7">
        <v>13.2</v>
      </c>
      <c r="H615" s="15">
        <v>2.1</v>
      </c>
      <c r="I615" s="18">
        <v>0</v>
      </c>
      <c r="J615" s="18">
        <v>10</v>
      </c>
      <c r="K615" s="18">
        <v>23</v>
      </c>
      <c r="L615" s="15">
        <v>0.25</v>
      </c>
      <c r="M615" s="18">
        <v>19</v>
      </c>
      <c r="N615" s="15">
        <v>1.2</v>
      </c>
      <c r="O615" s="20">
        <v>13.21</v>
      </c>
      <c r="P615" s="18">
        <v>12.9</v>
      </c>
      <c r="Q615" s="38">
        <v>0.4</v>
      </c>
      <c r="R615" s="18">
        <v>17</v>
      </c>
      <c r="S615" s="15">
        <v>73</v>
      </c>
      <c r="T615" s="21">
        <v>8.5</v>
      </c>
      <c r="U615" s="44">
        <v>1.4</v>
      </c>
      <c r="V615" s="15">
        <v>3</v>
      </c>
      <c r="W615" s="42">
        <v>8</v>
      </c>
      <c r="X615" s="42">
        <v>8.5</v>
      </c>
      <c r="Y615" s="59" t="s">
        <v>726</v>
      </c>
    </row>
    <row r="616" spans="1:24" ht="13.5">
      <c r="A616" s="12">
        <f t="shared" si="17"/>
        <v>37724</v>
      </c>
      <c r="C616" s="1">
        <v>0</v>
      </c>
      <c r="D616" s="15">
        <v>2</v>
      </c>
      <c r="E616" s="18">
        <v>8</v>
      </c>
      <c r="F616" s="15">
        <v>2.2</v>
      </c>
      <c r="G616" s="7">
        <v>13.2</v>
      </c>
      <c r="H616" s="15">
        <v>2.1</v>
      </c>
      <c r="I616" s="18">
        <v>0</v>
      </c>
      <c r="J616" s="18">
        <v>10</v>
      </c>
      <c r="K616" s="18">
        <v>23</v>
      </c>
      <c r="L616" s="15">
        <v>0.25</v>
      </c>
      <c r="M616" s="18">
        <v>19</v>
      </c>
      <c r="N616" s="15">
        <v>1.2</v>
      </c>
      <c r="O616" s="20">
        <v>13.21</v>
      </c>
      <c r="P616" s="18">
        <v>12.9</v>
      </c>
      <c r="Q616" s="38">
        <v>0.4</v>
      </c>
      <c r="R616" s="18">
        <v>17</v>
      </c>
      <c r="S616" s="15">
        <v>73</v>
      </c>
      <c r="T616" s="21">
        <v>8.4</v>
      </c>
      <c r="U616" s="12">
        <v>1.4</v>
      </c>
      <c r="V616" s="15">
        <v>3</v>
      </c>
      <c r="W616" s="42">
        <v>8</v>
      </c>
      <c r="X616" s="42">
        <v>8.5</v>
      </c>
    </row>
    <row r="617" spans="1:25" ht="13.5">
      <c r="A617" s="12">
        <f t="shared" si="17"/>
        <v>37725</v>
      </c>
      <c r="C617" s="1">
        <v>0</v>
      </c>
      <c r="D617" s="15">
        <v>2</v>
      </c>
      <c r="E617" s="18">
        <v>8</v>
      </c>
      <c r="F617" s="15">
        <v>2.2</v>
      </c>
      <c r="G617" s="7">
        <v>13.2</v>
      </c>
      <c r="H617" s="15">
        <v>2.1</v>
      </c>
      <c r="I617" s="18">
        <v>0</v>
      </c>
      <c r="J617" s="18">
        <v>10</v>
      </c>
      <c r="K617" s="18">
        <v>23</v>
      </c>
      <c r="L617" s="15">
        <v>0.25</v>
      </c>
      <c r="M617" s="18">
        <v>19</v>
      </c>
      <c r="N617" s="15">
        <v>1.2</v>
      </c>
      <c r="O617" s="20">
        <v>13.21</v>
      </c>
      <c r="P617" s="18">
        <v>12.9</v>
      </c>
      <c r="Q617" s="38">
        <v>0.4</v>
      </c>
      <c r="R617" s="18">
        <v>17</v>
      </c>
      <c r="S617" s="15">
        <v>73</v>
      </c>
      <c r="T617" s="22">
        <v>8</v>
      </c>
      <c r="U617" s="11">
        <v>0.8</v>
      </c>
      <c r="V617" s="15">
        <v>3</v>
      </c>
      <c r="W617" s="42">
        <v>8</v>
      </c>
      <c r="X617" s="42">
        <v>8.5</v>
      </c>
      <c r="Y617" s="59" t="s">
        <v>556</v>
      </c>
    </row>
    <row r="618" spans="1:24" ht="13.5">
      <c r="A618" s="12">
        <f t="shared" si="17"/>
        <v>37726</v>
      </c>
      <c r="C618" s="1">
        <v>0</v>
      </c>
      <c r="D618" s="15">
        <v>2</v>
      </c>
      <c r="E618" s="18">
        <v>8</v>
      </c>
      <c r="F618" s="15">
        <v>2.2</v>
      </c>
      <c r="G618" s="7">
        <v>13.2</v>
      </c>
      <c r="H618" s="14">
        <v>2.5</v>
      </c>
      <c r="I618" s="24">
        <v>0</v>
      </c>
      <c r="J618" s="24">
        <v>10</v>
      </c>
      <c r="K618" s="24">
        <v>23</v>
      </c>
      <c r="L618" s="14">
        <v>0.25</v>
      </c>
      <c r="M618" s="24">
        <v>18</v>
      </c>
      <c r="N618" s="14">
        <v>1.2</v>
      </c>
      <c r="Q618" s="39">
        <v>0.4</v>
      </c>
      <c r="R618" s="24">
        <v>17</v>
      </c>
      <c r="S618" s="14">
        <v>74</v>
      </c>
      <c r="T618" s="32">
        <v>9.1</v>
      </c>
      <c r="U618" s="32">
        <v>2</v>
      </c>
      <c r="V618" s="14">
        <v>0.8</v>
      </c>
      <c r="W618" s="43">
        <v>12</v>
      </c>
      <c r="X618" s="84">
        <v>8.5</v>
      </c>
    </row>
    <row r="619" spans="1:24" ht="13.5">
      <c r="A619" s="12">
        <f t="shared" si="17"/>
        <v>37727</v>
      </c>
      <c r="C619" s="1">
        <v>25</v>
      </c>
      <c r="D619" s="15">
        <v>2</v>
      </c>
      <c r="E619" s="18">
        <v>8</v>
      </c>
      <c r="F619" s="15">
        <v>2.2</v>
      </c>
      <c r="G619" s="7">
        <v>13.2</v>
      </c>
      <c r="H619" s="15">
        <v>2.1</v>
      </c>
      <c r="I619" s="18">
        <v>0</v>
      </c>
      <c r="J619" s="18">
        <v>10</v>
      </c>
      <c r="K619" s="18">
        <v>22.5</v>
      </c>
      <c r="L619" s="15">
        <v>0.25</v>
      </c>
      <c r="M619" s="18">
        <v>19</v>
      </c>
      <c r="N619" s="15">
        <v>1.2</v>
      </c>
      <c r="O619" s="20">
        <v>13.21</v>
      </c>
      <c r="P619" s="18">
        <v>12.9</v>
      </c>
      <c r="Q619" s="38">
        <v>0.4</v>
      </c>
      <c r="R619" s="18">
        <v>17</v>
      </c>
      <c r="S619" s="15">
        <v>73</v>
      </c>
      <c r="T619" s="75">
        <v>8.9</v>
      </c>
      <c r="U619" s="12">
        <v>1.4</v>
      </c>
      <c r="V619" s="15">
        <v>3</v>
      </c>
      <c r="W619" s="42">
        <v>8</v>
      </c>
      <c r="X619" s="42">
        <v>8.5</v>
      </c>
    </row>
    <row r="620" spans="1:24" ht="13.5">
      <c r="A620" s="12">
        <f t="shared" si="17"/>
        <v>37728</v>
      </c>
      <c r="C620" s="1">
        <v>25</v>
      </c>
      <c r="D620" s="15">
        <v>2</v>
      </c>
      <c r="E620" s="18">
        <v>8</v>
      </c>
      <c r="F620" s="15">
        <v>2.2</v>
      </c>
      <c r="G620" s="7">
        <v>13.2</v>
      </c>
      <c r="H620" s="15">
        <v>2.1</v>
      </c>
      <c r="I620" s="18">
        <v>0</v>
      </c>
      <c r="J620" s="18">
        <v>10</v>
      </c>
      <c r="K620" s="18">
        <v>22.5</v>
      </c>
      <c r="L620" s="15">
        <v>0.25</v>
      </c>
      <c r="M620" s="18">
        <v>19</v>
      </c>
      <c r="N620" s="14">
        <v>1.2</v>
      </c>
      <c r="O620" s="20">
        <v>13.21</v>
      </c>
      <c r="P620" s="18">
        <v>12.9</v>
      </c>
      <c r="Q620" s="38">
        <v>0.4</v>
      </c>
      <c r="R620" s="18">
        <v>17</v>
      </c>
      <c r="S620" s="15">
        <v>73</v>
      </c>
      <c r="T620" s="75">
        <v>8.9</v>
      </c>
      <c r="U620" s="12">
        <v>1.4</v>
      </c>
      <c r="V620" s="15">
        <v>3</v>
      </c>
      <c r="W620" s="42">
        <v>8</v>
      </c>
      <c r="X620" s="42">
        <v>8.5</v>
      </c>
    </row>
    <row r="621" spans="1:24" ht="13.5">
      <c r="A621" s="12">
        <f t="shared" si="17"/>
        <v>37729</v>
      </c>
      <c r="C621" s="1">
        <v>25</v>
      </c>
      <c r="D621" s="15">
        <v>2</v>
      </c>
      <c r="E621" s="18">
        <v>8</v>
      </c>
      <c r="F621" s="15">
        <v>2.2</v>
      </c>
      <c r="G621" s="7">
        <v>13.2</v>
      </c>
      <c r="H621" s="15">
        <v>2.1</v>
      </c>
      <c r="I621" s="18">
        <v>0</v>
      </c>
      <c r="J621" s="18">
        <v>10</v>
      </c>
      <c r="K621" s="18">
        <v>22.5</v>
      </c>
      <c r="L621" s="15">
        <v>0.25</v>
      </c>
      <c r="M621" s="18">
        <v>18</v>
      </c>
      <c r="N621" s="15">
        <v>1.2</v>
      </c>
      <c r="O621" s="20">
        <v>13.21</v>
      </c>
      <c r="P621" s="18">
        <v>12.9</v>
      </c>
      <c r="Q621" s="38">
        <v>0.4</v>
      </c>
      <c r="R621" s="18">
        <v>17</v>
      </c>
      <c r="S621" s="15">
        <v>73</v>
      </c>
      <c r="T621" s="21">
        <v>8.9</v>
      </c>
      <c r="U621" s="44">
        <v>1.4</v>
      </c>
      <c r="V621" s="15">
        <v>3</v>
      </c>
      <c r="W621" s="42">
        <v>8</v>
      </c>
      <c r="X621" s="42">
        <v>8.5</v>
      </c>
    </row>
    <row r="622" spans="1:24" ht="13.5">
      <c r="A622" s="12">
        <f t="shared" si="17"/>
        <v>37730</v>
      </c>
      <c r="C622" s="1">
        <v>26</v>
      </c>
      <c r="D622" s="15">
        <v>2</v>
      </c>
      <c r="E622" s="18">
        <v>8</v>
      </c>
      <c r="F622" s="15">
        <v>2.2</v>
      </c>
      <c r="G622" s="7">
        <v>13.2</v>
      </c>
      <c r="H622" s="15">
        <v>2.1</v>
      </c>
      <c r="I622" s="18">
        <v>0</v>
      </c>
      <c r="J622" s="18">
        <v>10</v>
      </c>
      <c r="K622" s="18">
        <v>22.5</v>
      </c>
      <c r="L622" s="15">
        <v>0.25</v>
      </c>
      <c r="M622" s="18">
        <v>19</v>
      </c>
      <c r="N622" s="14">
        <v>1.2</v>
      </c>
      <c r="O622" s="20">
        <v>13.21</v>
      </c>
      <c r="P622" s="18">
        <v>12.9</v>
      </c>
      <c r="Q622" s="38">
        <v>0.4</v>
      </c>
      <c r="R622" s="18">
        <v>17</v>
      </c>
      <c r="S622" s="15">
        <v>73</v>
      </c>
      <c r="T622" s="21">
        <v>8.9</v>
      </c>
      <c r="U622" s="44">
        <v>1.4</v>
      </c>
      <c r="V622" s="15">
        <v>3</v>
      </c>
      <c r="W622" s="42">
        <v>8</v>
      </c>
      <c r="X622" s="42">
        <v>8.5</v>
      </c>
    </row>
    <row r="623" spans="1:24" ht="13.5">
      <c r="A623" s="12">
        <f aca="true" t="shared" si="18" ref="A623:A686">A622+1</f>
        <v>37731</v>
      </c>
      <c r="C623" s="1">
        <v>27</v>
      </c>
      <c r="D623" s="15">
        <v>2</v>
      </c>
      <c r="E623" s="18">
        <v>8</v>
      </c>
      <c r="F623" s="15">
        <v>2.2</v>
      </c>
      <c r="G623" s="7">
        <v>13.2</v>
      </c>
      <c r="H623" s="15">
        <v>2.1</v>
      </c>
      <c r="I623" s="18">
        <v>0</v>
      </c>
      <c r="J623" s="18">
        <v>10</v>
      </c>
      <c r="K623" s="24">
        <v>23</v>
      </c>
      <c r="L623" s="14">
        <v>0.25</v>
      </c>
      <c r="M623" s="18">
        <v>18</v>
      </c>
      <c r="N623" s="14">
        <v>1.2</v>
      </c>
      <c r="O623" s="20">
        <v>13.21</v>
      </c>
      <c r="P623" s="18">
        <v>12.9</v>
      </c>
      <c r="Q623" s="38">
        <v>0.4</v>
      </c>
      <c r="R623" s="18">
        <v>17</v>
      </c>
      <c r="S623" s="15">
        <v>73</v>
      </c>
      <c r="T623" s="22">
        <v>8.9</v>
      </c>
      <c r="U623" s="44">
        <v>1.4</v>
      </c>
      <c r="V623" s="15">
        <v>3</v>
      </c>
      <c r="W623" s="42">
        <v>8</v>
      </c>
      <c r="X623" s="42">
        <v>8.5</v>
      </c>
    </row>
    <row r="624" spans="1:24" ht="13.5">
      <c r="A624" s="12">
        <f t="shared" si="18"/>
        <v>37732</v>
      </c>
      <c r="C624" s="1">
        <v>29</v>
      </c>
      <c r="D624" s="15">
        <v>2</v>
      </c>
      <c r="E624" s="18">
        <v>8</v>
      </c>
      <c r="F624" s="15">
        <v>2.2</v>
      </c>
      <c r="G624" s="7">
        <v>13.2</v>
      </c>
      <c r="H624" s="15">
        <v>2.1</v>
      </c>
      <c r="I624" s="18">
        <v>0</v>
      </c>
      <c r="J624" s="18">
        <v>10</v>
      </c>
      <c r="K624" s="18">
        <v>23</v>
      </c>
      <c r="L624" s="15">
        <v>0.25</v>
      </c>
      <c r="M624" s="18">
        <v>19</v>
      </c>
      <c r="N624" s="15">
        <v>1.2</v>
      </c>
      <c r="O624" s="20">
        <v>13.21</v>
      </c>
      <c r="P624" s="18">
        <v>12.9</v>
      </c>
      <c r="Q624" s="38">
        <v>0.4</v>
      </c>
      <c r="R624" s="18">
        <v>17</v>
      </c>
      <c r="S624" s="15">
        <v>73</v>
      </c>
      <c r="T624" s="21">
        <v>8.4</v>
      </c>
      <c r="U624" s="12">
        <v>1.4</v>
      </c>
      <c r="V624" s="15">
        <v>3</v>
      </c>
      <c r="W624" s="42">
        <v>8</v>
      </c>
      <c r="X624" s="42">
        <v>8.5</v>
      </c>
    </row>
    <row r="625" spans="1:24" ht="13.5">
      <c r="A625" s="12">
        <f t="shared" si="18"/>
        <v>37733</v>
      </c>
      <c r="C625" s="1">
        <v>30</v>
      </c>
      <c r="D625" s="15">
        <v>2</v>
      </c>
      <c r="E625" s="18">
        <v>8</v>
      </c>
      <c r="F625" s="15">
        <v>2.2</v>
      </c>
      <c r="G625" s="7">
        <v>13.2</v>
      </c>
      <c r="H625" s="15">
        <v>2.1</v>
      </c>
      <c r="I625" s="18">
        <v>0</v>
      </c>
      <c r="J625" s="18">
        <v>10</v>
      </c>
      <c r="K625" s="18">
        <v>23</v>
      </c>
      <c r="L625" s="15">
        <v>0.25</v>
      </c>
      <c r="M625" s="18">
        <v>19</v>
      </c>
      <c r="N625" s="15">
        <v>1.2</v>
      </c>
      <c r="O625" s="20">
        <v>13.21</v>
      </c>
      <c r="P625" s="18">
        <v>12.9</v>
      </c>
      <c r="Q625" s="38">
        <v>0.4</v>
      </c>
      <c r="R625" s="18">
        <v>17</v>
      </c>
      <c r="S625" s="15">
        <v>73</v>
      </c>
      <c r="T625" s="75">
        <v>8.5</v>
      </c>
      <c r="U625" s="12">
        <v>1.4</v>
      </c>
      <c r="V625" s="15">
        <v>3</v>
      </c>
      <c r="W625" s="42">
        <v>8</v>
      </c>
      <c r="X625" s="42">
        <v>8.5</v>
      </c>
    </row>
    <row r="626" spans="1:24" ht="13.5">
      <c r="A626" s="12">
        <f t="shared" si="18"/>
        <v>37734</v>
      </c>
      <c r="C626" s="1">
        <v>31</v>
      </c>
      <c r="D626" s="15">
        <v>2</v>
      </c>
      <c r="E626" s="18">
        <v>8</v>
      </c>
      <c r="F626" s="15">
        <v>2.2</v>
      </c>
      <c r="G626" s="7">
        <v>13.2</v>
      </c>
      <c r="H626" s="15">
        <v>2.1</v>
      </c>
      <c r="I626" s="18">
        <v>0</v>
      </c>
      <c r="J626" s="18">
        <v>10</v>
      </c>
      <c r="K626" s="18">
        <v>23</v>
      </c>
      <c r="L626" s="15">
        <v>0.25</v>
      </c>
      <c r="M626" s="18">
        <v>19</v>
      </c>
      <c r="N626" s="15">
        <v>1.2</v>
      </c>
      <c r="O626" s="20">
        <v>13.21</v>
      </c>
      <c r="P626" s="18">
        <v>12.9</v>
      </c>
      <c r="Q626" s="38">
        <v>0.4</v>
      </c>
      <c r="R626" s="18">
        <v>17</v>
      </c>
      <c r="S626" s="15">
        <v>73</v>
      </c>
      <c r="T626" s="22">
        <v>8.5</v>
      </c>
      <c r="U626" s="12">
        <v>1.4</v>
      </c>
      <c r="V626" s="15">
        <v>3</v>
      </c>
      <c r="W626" s="42">
        <v>8</v>
      </c>
      <c r="X626" s="42">
        <v>8.5</v>
      </c>
    </row>
    <row r="627" spans="1:24" ht="13.5">
      <c r="A627" s="12">
        <f t="shared" si="18"/>
        <v>37735</v>
      </c>
      <c r="C627" s="1">
        <v>31</v>
      </c>
      <c r="D627" s="15">
        <v>2</v>
      </c>
      <c r="E627" s="18">
        <v>8</v>
      </c>
      <c r="F627" s="15">
        <v>2.2</v>
      </c>
      <c r="G627" s="7">
        <v>13.2</v>
      </c>
      <c r="H627" s="15">
        <v>2.1</v>
      </c>
      <c r="I627" s="18">
        <v>0</v>
      </c>
      <c r="J627" s="18">
        <v>10</v>
      </c>
      <c r="K627" s="18">
        <v>23</v>
      </c>
      <c r="L627" s="15">
        <v>0.25</v>
      </c>
      <c r="M627" s="18">
        <v>19</v>
      </c>
      <c r="N627" s="15">
        <v>1.2</v>
      </c>
      <c r="O627" s="20">
        <v>13.21</v>
      </c>
      <c r="P627" s="18">
        <v>12.9</v>
      </c>
      <c r="Q627" s="38">
        <v>0.4</v>
      </c>
      <c r="R627" s="18">
        <v>17</v>
      </c>
      <c r="S627" s="15">
        <v>73</v>
      </c>
      <c r="T627" s="21">
        <v>8.4</v>
      </c>
      <c r="U627" s="12">
        <v>1.4</v>
      </c>
      <c r="V627" s="15">
        <v>3</v>
      </c>
      <c r="W627" s="42">
        <v>8</v>
      </c>
      <c r="X627" s="42">
        <v>8.5</v>
      </c>
    </row>
    <row r="628" spans="1:24" ht="13.5">
      <c r="A628" s="12">
        <f t="shared" si="18"/>
        <v>37736</v>
      </c>
      <c r="C628" s="1">
        <v>31</v>
      </c>
      <c r="D628" s="15">
        <v>2</v>
      </c>
      <c r="E628" s="18">
        <v>8</v>
      </c>
      <c r="F628" s="15">
        <v>2.2</v>
      </c>
      <c r="G628" s="7">
        <v>13.2</v>
      </c>
      <c r="H628" s="15">
        <v>2.1</v>
      </c>
      <c r="I628" s="18">
        <v>0</v>
      </c>
      <c r="J628" s="18">
        <v>10</v>
      </c>
      <c r="K628" s="18">
        <v>23</v>
      </c>
      <c r="L628" s="15">
        <v>0.25</v>
      </c>
      <c r="M628" s="18">
        <v>19</v>
      </c>
      <c r="N628" s="15">
        <v>1.2</v>
      </c>
      <c r="O628" s="20">
        <v>13.21</v>
      </c>
      <c r="P628" s="18">
        <v>12.9</v>
      </c>
      <c r="Q628" s="38">
        <v>0.4</v>
      </c>
      <c r="R628" s="18">
        <v>17</v>
      </c>
      <c r="S628" s="15">
        <v>73</v>
      </c>
      <c r="T628" s="77">
        <v>8.4</v>
      </c>
      <c r="U628" s="11">
        <v>1.2</v>
      </c>
      <c r="V628" s="15">
        <v>3</v>
      </c>
      <c r="W628" s="42">
        <v>8</v>
      </c>
      <c r="X628" s="42">
        <v>8.5</v>
      </c>
    </row>
    <row r="629" spans="1:25" ht="13.5">
      <c r="A629" s="12">
        <f t="shared" si="18"/>
        <v>37737</v>
      </c>
      <c r="C629" s="1">
        <v>31</v>
      </c>
      <c r="D629" s="15">
        <v>2</v>
      </c>
      <c r="E629" s="18">
        <v>8</v>
      </c>
      <c r="F629" s="15">
        <v>2.2</v>
      </c>
      <c r="G629" s="7">
        <v>13.2</v>
      </c>
      <c r="H629" s="14">
        <v>2.1</v>
      </c>
      <c r="I629" s="18">
        <v>0</v>
      </c>
      <c r="J629" s="18">
        <v>10</v>
      </c>
      <c r="K629" s="18">
        <v>23</v>
      </c>
      <c r="L629" s="14">
        <v>0.25</v>
      </c>
      <c r="M629" s="24">
        <v>19</v>
      </c>
      <c r="N629" s="14">
        <v>1.2</v>
      </c>
      <c r="O629" s="25">
        <v>13.21</v>
      </c>
      <c r="P629" s="24">
        <v>12.9</v>
      </c>
      <c r="Q629" s="38">
        <v>0.4</v>
      </c>
      <c r="R629" s="24">
        <v>17</v>
      </c>
      <c r="S629" s="15">
        <v>73</v>
      </c>
      <c r="T629" s="77">
        <v>8.3</v>
      </c>
      <c r="U629" s="12">
        <v>1.2</v>
      </c>
      <c r="V629" s="15">
        <v>3</v>
      </c>
      <c r="W629" s="42">
        <v>8</v>
      </c>
      <c r="X629" s="42">
        <v>8.5</v>
      </c>
      <c r="Y629" s="59" t="s">
        <v>566</v>
      </c>
    </row>
    <row r="630" spans="1:24" ht="13.5">
      <c r="A630" s="12">
        <f t="shared" si="18"/>
        <v>37738</v>
      </c>
      <c r="C630" s="1">
        <v>32</v>
      </c>
      <c r="D630" s="15">
        <v>2</v>
      </c>
      <c r="E630" s="18">
        <v>8</v>
      </c>
      <c r="F630" s="15">
        <v>2.2</v>
      </c>
      <c r="G630" s="7">
        <v>13.2</v>
      </c>
      <c r="H630" s="15">
        <v>2.1</v>
      </c>
      <c r="I630" s="18">
        <v>0</v>
      </c>
      <c r="J630" s="18">
        <v>10</v>
      </c>
      <c r="K630" s="18">
        <v>23</v>
      </c>
      <c r="L630" s="15">
        <v>0.25</v>
      </c>
      <c r="M630" s="18">
        <v>19</v>
      </c>
      <c r="N630" s="15">
        <v>1.2</v>
      </c>
      <c r="O630" s="20">
        <v>13.21</v>
      </c>
      <c r="P630" s="18">
        <v>12.9</v>
      </c>
      <c r="Q630" s="38">
        <v>0.4</v>
      </c>
      <c r="R630" s="18">
        <v>17</v>
      </c>
      <c r="S630" s="15">
        <v>73</v>
      </c>
      <c r="T630" s="77">
        <v>8.4</v>
      </c>
      <c r="U630" s="12">
        <v>1.4</v>
      </c>
      <c r="V630" s="15">
        <v>3</v>
      </c>
      <c r="W630" s="42">
        <v>8</v>
      </c>
      <c r="X630" s="42">
        <v>8.5</v>
      </c>
    </row>
    <row r="631" spans="1:24" ht="13.5">
      <c r="A631" s="12">
        <f t="shared" si="18"/>
        <v>37739</v>
      </c>
      <c r="C631" s="1">
        <v>11</v>
      </c>
      <c r="D631" s="15">
        <v>2</v>
      </c>
      <c r="E631" s="18">
        <v>8</v>
      </c>
      <c r="F631" s="15">
        <v>2.2</v>
      </c>
      <c r="G631" s="7">
        <v>13.2</v>
      </c>
      <c r="H631" s="15">
        <v>2.1</v>
      </c>
      <c r="I631" s="18">
        <v>0</v>
      </c>
      <c r="J631" s="18">
        <v>10</v>
      </c>
      <c r="K631" s="18">
        <v>22.5</v>
      </c>
      <c r="L631" s="15">
        <v>0.35</v>
      </c>
      <c r="M631" s="18">
        <v>19</v>
      </c>
      <c r="N631" s="14">
        <v>1.2</v>
      </c>
      <c r="O631" s="20">
        <v>13.21</v>
      </c>
      <c r="P631" s="18">
        <v>12.9</v>
      </c>
      <c r="Q631" s="38">
        <v>0.4</v>
      </c>
      <c r="R631" s="18">
        <v>17</v>
      </c>
      <c r="S631" s="15">
        <v>73</v>
      </c>
      <c r="T631" s="81">
        <v>8.8</v>
      </c>
      <c r="U631" s="49">
        <v>2.1</v>
      </c>
      <c r="V631" s="15">
        <v>3</v>
      </c>
      <c r="W631" s="42">
        <v>8</v>
      </c>
      <c r="X631" s="42">
        <v>8.5</v>
      </c>
    </row>
    <row r="632" spans="1:24" ht="13.5">
      <c r="A632" s="12">
        <f t="shared" si="18"/>
        <v>37740</v>
      </c>
      <c r="C632" s="1">
        <v>25</v>
      </c>
      <c r="D632" s="15">
        <v>2</v>
      </c>
      <c r="E632" s="18">
        <v>8</v>
      </c>
      <c r="F632" s="15">
        <v>2.2</v>
      </c>
      <c r="G632" s="7">
        <v>13.2</v>
      </c>
      <c r="H632" s="15">
        <v>2.1</v>
      </c>
      <c r="I632" s="18">
        <v>0</v>
      </c>
      <c r="J632" s="18">
        <v>10</v>
      </c>
      <c r="K632" s="18">
        <v>22.5</v>
      </c>
      <c r="L632" s="14">
        <v>0.35</v>
      </c>
      <c r="M632" s="18">
        <v>18</v>
      </c>
      <c r="N632" s="15">
        <v>1.2</v>
      </c>
      <c r="O632" s="20">
        <v>13.21</v>
      </c>
      <c r="P632" s="18">
        <v>12.9</v>
      </c>
      <c r="Q632" s="38">
        <v>0.4</v>
      </c>
      <c r="R632" s="18">
        <v>17</v>
      </c>
      <c r="S632" s="15">
        <v>73</v>
      </c>
      <c r="T632" s="75">
        <v>8.9</v>
      </c>
      <c r="U632" s="12">
        <v>1.4</v>
      </c>
      <c r="V632" s="15">
        <v>3</v>
      </c>
      <c r="W632" s="42">
        <v>8</v>
      </c>
      <c r="X632" s="42">
        <v>8.5</v>
      </c>
    </row>
    <row r="633" spans="1:24" ht="13.5">
      <c r="A633" s="12">
        <f t="shared" si="18"/>
        <v>37741</v>
      </c>
      <c r="C633" s="1">
        <v>0</v>
      </c>
      <c r="D633" s="15">
        <v>1.65</v>
      </c>
      <c r="E633" s="18">
        <v>17</v>
      </c>
      <c r="F633" s="15">
        <v>1.85</v>
      </c>
      <c r="G633" s="18">
        <v>22.2</v>
      </c>
      <c r="H633" s="15">
        <v>2.7</v>
      </c>
      <c r="I633" s="18">
        <v>10</v>
      </c>
      <c r="J633" s="18">
        <v>21</v>
      </c>
      <c r="K633" s="18">
        <v>34.3</v>
      </c>
      <c r="L633" s="15">
        <v>0.38</v>
      </c>
      <c r="M633" s="18">
        <v>1</v>
      </c>
      <c r="N633" s="14">
        <v>1.2</v>
      </c>
      <c r="O633" s="20">
        <v>22.31</v>
      </c>
      <c r="P633" s="18">
        <v>22</v>
      </c>
      <c r="Q633" s="38"/>
      <c r="R633" s="18"/>
      <c r="S633" s="15">
        <v>73</v>
      </c>
      <c r="T633" s="21">
        <v>10</v>
      </c>
      <c r="U633" s="21">
        <v>1.8</v>
      </c>
      <c r="V633" s="15">
        <v>2</v>
      </c>
      <c r="W633" s="21">
        <v>30</v>
      </c>
      <c r="X633" s="21">
        <v>17</v>
      </c>
    </row>
    <row r="634" spans="1:24" ht="13.5">
      <c r="A634" s="12">
        <f t="shared" si="18"/>
        <v>37742</v>
      </c>
      <c r="C634" s="1">
        <v>0</v>
      </c>
      <c r="D634" s="15">
        <v>1.4</v>
      </c>
      <c r="E634" s="18">
        <v>14</v>
      </c>
      <c r="F634" s="15">
        <v>1.55</v>
      </c>
      <c r="G634" s="18">
        <v>19.2</v>
      </c>
      <c r="H634" s="15">
        <v>2.4</v>
      </c>
      <c r="I634" s="18">
        <v>10</v>
      </c>
      <c r="J634" s="18">
        <v>21</v>
      </c>
      <c r="K634" s="18">
        <v>34.3</v>
      </c>
      <c r="L634" s="15">
        <v>0.4</v>
      </c>
      <c r="M634" s="18">
        <v>20</v>
      </c>
      <c r="N634" s="14">
        <v>1.2</v>
      </c>
      <c r="O634" s="20">
        <v>20.51</v>
      </c>
      <c r="P634" s="18">
        <v>20.2</v>
      </c>
      <c r="Q634" s="38"/>
      <c r="R634" s="18"/>
      <c r="S634" s="15">
        <v>73</v>
      </c>
      <c r="T634" s="21">
        <v>9.5</v>
      </c>
      <c r="U634" s="21">
        <v>1.8</v>
      </c>
      <c r="V634" s="15">
        <v>4</v>
      </c>
      <c r="W634" s="21">
        <v>30</v>
      </c>
      <c r="X634" s="21">
        <v>14</v>
      </c>
    </row>
    <row r="635" spans="1:24" ht="13.5">
      <c r="A635" s="12">
        <f t="shared" si="18"/>
        <v>37743</v>
      </c>
      <c r="C635" s="1">
        <v>3</v>
      </c>
      <c r="D635" s="15">
        <v>1.4</v>
      </c>
      <c r="E635" s="18">
        <v>14</v>
      </c>
      <c r="F635" s="15">
        <v>1.55</v>
      </c>
      <c r="G635" s="18">
        <v>19.2</v>
      </c>
      <c r="H635" s="15">
        <v>2.4</v>
      </c>
      <c r="I635" s="18">
        <v>10</v>
      </c>
      <c r="J635" s="18">
        <v>21</v>
      </c>
      <c r="K635" s="18">
        <v>34.3</v>
      </c>
      <c r="L635" s="15">
        <v>0.4</v>
      </c>
      <c r="M635" s="18">
        <v>20</v>
      </c>
      <c r="N635" s="15">
        <v>1.2</v>
      </c>
      <c r="O635" s="20">
        <v>20.51</v>
      </c>
      <c r="P635" s="18">
        <v>20.2</v>
      </c>
      <c r="Q635" s="38"/>
      <c r="R635" s="18"/>
      <c r="S635" s="15">
        <v>73</v>
      </c>
      <c r="T635" s="21">
        <v>9.5</v>
      </c>
      <c r="U635" s="21">
        <v>1.8</v>
      </c>
      <c r="V635" s="15">
        <v>4</v>
      </c>
      <c r="W635" s="21">
        <v>30</v>
      </c>
      <c r="X635" s="21">
        <v>14</v>
      </c>
    </row>
    <row r="636" spans="1:24" ht="13.5">
      <c r="A636" s="12">
        <f t="shared" si="18"/>
        <v>37744</v>
      </c>
      <c r="C636" s="1">
        <v>0</v>
      </c>
      <c r="D636" s="15">
        <v>1.65</v>
      </c>
      <c r="E636" s="18">
        <v>17</v>
      </c>
      <c r="F636" s="15">
        <v>1.85</v>
      </c>
      <c r="G636" s="18">
        <v>22.2</v>
      </c>
      <c r="H636" s="15">
        <v>2.8</v>
      </c>
      <c r="I636" s="18">
        <v>10</v>
      </c>
      <c r="J636" s="18">
        <v>21</v>
      </c>
      <c r="K636" s="18">
        <v>34.3</v>
      </c>
      <c r="L636" s="15">
        <v>1.1</v>
      </c>
      <c r="M636" s="18">
        <v>14</v>
      </c>
      <c r="N636" s="15">
        <v>1.2</v>
      </c>
      <c r="O636" s="25">
        <v>17.31</v>
      </c>
      <c r="P636" s="24">
        <v>17</v>
      </c>
      <c r="Q636" s="39"/>
      <c r="R636" s="24"/>
      <c r="S636" s="15">
        <v>73</v>
      </c>
      <c r="T636" s="21">
        <v>9.2</v>
      </c>
      <c r="U636" s="21">
        <v>1.6</v>
      </c>
      <c r="V636" s="15">
        <v>4</v>
      </c>
      <c r="W636" s="21">
        <v>20</v>
      </c>
      <c r="X636" s="21">
        <v>17</v>
      </c>
    </row>
    <row r="637" spans="1:24" ht="13.5">
      <c r="A637" s="12">
        <f t="shared" si="18"/>
        <v>37745</v>
      </c>
      <c r="C637" s="1">
        <v>10</v>
      </c>
      <c r="D637" s="15">
        <v>1.65</v>
      </c>
      <c r="E637" s="18">
        <v>17</v>
      </c>
      <c r="F637" s="15">
        <v>1.85</v>
      </c>
      <c r="G637" s="18">
        <v>22.2</v>
      </c>
      <c r="H637" s="15">
        <v>2.8</v>
      </c>
      <c r="I637" s="18">
        <v>10</v>
      </c>
      <c r="J637" s="18">
        <v>21</v>
      </c>
      <c r="K637" s="18">
        <v>34.3</v>
      </c>
      <c r="L637" s="15">
        <v>1.1</v>
      </c>
      <c r="M637" s="18">
        <v>14</v>
      </c>
      <c r="N637" s="15">
        <v>1.2</v>
      </c>
      <c r="O637" s="25">
        <v>19.31</v>
      </c>
      <c r="P637" s="24">
        <v>19</v>
      </c>
      <c r="Q637" s="39"/>
      <c r="R637" s="24"/>
      <c r="S637" s="15">
        <v>73</v>
      </c>
      <c r="T637" s="21">
        <v>9.2</v>
      </c>
      <c r="U637" s="21">
        <v>1.6</v>
      </c>
      <c r="V637" s="15">
        <v>4</v>
      </c>
      <c r="W637" s="21">
        <v>20</v>
      </c>
      <c r="X637" s="21">
        <v>17</v>
      </c>
    </row>
    <row r="638" spans="1:24" ht="13.5">
      <c r="A638" s="12">
        <f t="shared" si="18"/>
        <v>37746</v>
      </c>
      <c r="C638" s="1">
        <v>25</v>
      </c>
      <c r="D638" s="15">
        <v>1.65</v>
      </c>
      <c r="E638" s="18">
        <v>17</v>
      </c>
      <c r="F638" s="15">
        <v>1.85</v>
      </c>
      <c r="G638" s="18">
        <v>22.2</v>
      </c>
      <c r="H638" s="15">
        <v>2.8</v>
      </c>
      <c r="I638" s="18">
        <v>10</v>
      </c>
      <c r="J638" s="18">
        <v>21</v>
      </c>
      <c r="K638" s="18">
        <v>34.3</v>
      </c>
      <c r="L638" s="15">
        <v>1.1</v>
      </c>
      <c r="M638" s="18">
        <v>14</v>
      </c>
      <c r="N638" s="14">
        <v>1.2</v>
      </c>
      <c r="O638" s="20">
        <v>19.31</v>
      </c>
      <c r="P638" s="18">
        <v>19</v>
      </c>
      <c r="Q638" s="38"/>
      <c r="R638" s="18"/>
      <c r="S638" s="15">
        <v>73</v>
      </c>
      <c r="T638" s="21">
        <v>9.2</v>
      </c>
      <c r="U638" s="21">
        <v>1.6</v>
      </c>
      <c r="V638" s="15">
        <v>4</v>
      </c>
      <c r="W638" s="21">
        <v>20</v>
      </c>
      <c r="X638" s="21">
        <v>17</v>
      </c>
    </row>
    <row r="639" spans="1:24" ht="13.5">
      <c r="A639" s="12">
        <f t="shared" si="18"/>
        <v>37747</v>
      </c>
      <c r="C639" s="1">
        <v>10</v>
      </c>
      <c r="D639" s="15">
        <v>1.65</v>
      </c>
      <c r="E639" s="18">
        <v>17</v>
      </c>
      <c r="F639" s="15">
        <v>1.85</v>
      </c>
      <c r="G639" s="18">
        <v>22.2</v>
      </c>
      <c r="H639" s="15">
        <v>2.8</v>
      </c>
      <c r="I639" s="18">
        <v>10</v>
      </c>
      <c r="J639" s="18">
        <v>21</v>
      </c>
      <c r="K639" s="18">
        <v>34.3</v>
      </c>
      <c r="L639" s="14">
        <v>1.3</v>
      </c>
      <c r="M639" s="18">
        <v>14</v>
      </c>
      <c r="N639" s="15">
        <v>1.2</v>
      </c>
      <c r="O639" s="20">
        <v>19.31</v>
      </c>
      <c r="P639" s="18">
        <v>19</v>
      </c>
      <c r="Q639" s="38"/>
      <c r="R639" s="18"/>
      <c r="S639" s="15">
        <v>73</v>
      </c>
      <c r="T639" s="21">
        <v>9.2</v>
      </c>
      <c r="U639" s="21">
        <v>1.6</v>
      </c>
      <c r="V639" s="15">
        <v>4</v>
      </c>
      <c r="W639" s="21">
        <v>20</v>
      </c>
      <c r="X639" s="21">
        <v>17</v>
      </c>
    </row>
    <row r="640" spans="1:24" ht="13.5">
      <c r="A640" s="12">
        <f t="shared" si="18"/>
        <v>37748</v>
      </c>
      <c r="C640" s="1">
        <v>0</v>
      </c>
      <c r="D640" s="15">
        <v>1.65</v>
      </c>
      <c r="E640" s="18">
        <v>17</v>
      </c>
      <c r="F640" s="15">
        <v>1.85</v>
      </c>
      <c r="G640" s="18">
        <v>22.2</v>
      </c>
      <c r="H640" s="15">
        <v>2.3</v>
      </c>
      <c r="I640" s="18">
        <v>10</v>
      </c>
      <c r="J640" s="18">
        <v>21</v>
      </c>
      <c r="K640" s="18">
        <v>34.3</v>
      </c>
      <c r="L640" s="15">
        <v>1.35</v>
      </c>
      <c r="M640" s="28">
        <v>15.5</v>
      </c>
      <c r="N640" s="15">
        <v>1.2</v>
      </c>
      <c r="O640" s="25">
        <v>18.51</v>
      </c>
      <c r="P640" s="24">
        <v>18.2</v>
      </c>
      <c r="Q640" s="39"/>
      <c r="R640" s="24"/>
      <c r="S640" s="15">
        <v>73</v>
      </c>
      <c r="T640" s="22">
        <v>9</v>
      </c>
      <c r="U640" s="21">
        <v>1.8</v>
      </c>
      <c r="V640" s="15">
        <v>4</v>
      </c>
      <c r="W640" s="21">
        <v>20</v>
      </c>
      <c r="X640" s="21">
        <v>17</v>
      </c>
    </row>
    <row r="641" spans="1:24" ht="13.5">
      <c r="A641" s="12">
        <f t="shared" si="18"/>
        <v>37749</v>
      </c>
      <c r="C641" s="1">
        <v>1</v>
      </c>
      <c r="D641" s="15">
        <v>1.65</v>
      </c>
      <c r="E641" s="18">
        <v>17</v>
      </c>
      <c r="F641" s="15">
        <v>1.85</v>
      </c>
      <c r="G641" s="18">
        <v>22.2</v>
      </c>
      <c r="H641" s="15">
        <v>2.3</v>
      </c>
      <c r="I641" s="18">
        <v>10</v>
      </c>
      <c r="J641" s="18">
        <v>21</v>
      </c>
      <c r="K641" s="18">
        <v>34.3</v>
      </c>
      <c r="L641" s="14">
        <v>1.35</v>
      </c>
      <c r="M641" s="24">
        <v>15.5</v>
      </c>
      <c r="N641" s="15">
        <v>1.2</v>
      </c>
      <c r="O641" s="25">
        <v>20.81</v>
      </c>
      <c r="P641" s="24">
        <v>20.5</v>
      </c>
      <c r="Q641" s="39"/>
      <c r="R641" s="24"/>
      <c r="S641" s="15">
        <v>73</v>
      </c>
      <c r="T641" s="75">
        <v>8.7</v>
      </c>
      <c r="U641" s="75">
        <v>1.8</v>
      </c>
      <c r="V641" s="15">
        <v>4</v>
      </c>
      <c r="W641" s="21">
        <v>20</v>
      </c>
      <c r="X641" s="21">
        <v>17</v>
      </c>
    </row>
    <row r="642" spans="1:24" ht="13.5">
      <c r="A642" s="12">
        <f t="shared" si="18"/>
        <v>37750</v>
      </c>
      <c r="C642" s="1">
        <v>1</v>
      </c>
      <c r="D642" s="15">
        <v>1.65</v>
      </c>
      <c r="E642" s="18">
        <v>17</v>
      </c>
      <c r="F642" s="15">
        <v>1.85</v>
      </c>
      <c r="G642" s="18">
        <v>22.2</v>
      </c>
      <c r="H642" s="15">
        <v>2.3</v>
      </c>
      <c r="I642" s="18">
        <v>10</v>
      </c>
      <c r="J642" s="18">
        <v>21</v>
      </c>
      <c r="K642" s="18">
        <v>34.3</v>
      </c>
      <c r="L642" s="15">
        <v>1.35</v>
      </c>
      <c r="M642" s="28">
        <v>15.5</v>
      </c>
      <c r="N642" s="15">
        <v>1.2</v>
      </c>
      <c r="O642" s="25">
        <v>19.31</v>
      </c>
      <c r="P642" s="24">
        <v>19</v>
      </c>
      <c r="Q642" s="39"/>
      <c r="R642" s="24"/>
      <c r="S642" s="15">
        <v>73</v>
      </c>
      <c r="T642" s="21">
        <v>8.7</v>
      </c>
      <c r="U642" s="21">
        <v>1.8</v>
      </c>
      <c r="V642" s="15">
        <v>4</v>
      </c>
      <c r="W642" s="21">
        <v>20</v>
      </c>
      <c r="X642" s="21">
        <v>17</v>
      </c>
    </row>
    <row r="643" spans="1:24" ht="13.5">
      <c r="A643" s="12">
        <f t="shared" si="18"/>
        <v>37751</v>
      </c>
      <c r="C643" s="1">
        <v>1</v>
      </c>
      <c r="D643" s="15">
        <v>1.65</v>
      </c>
      <c r="E643" s="18">
        <v>17</v>
      </c>
      <c r="F643" s="15">
        <v>1.85</v>
      </c>
      <c r="G643" s="18">
        <v>22.2</v>
      </c>
      <c r="H643" s="15">
        <v>2.3</v>
      </c>
      <c r="I643" s="18">
        <v>10</v>
      </c>
      <c r="J643" s="18">
        <v>21</v>
      </c>
      <c r="K643" s="18">
        <v>34.3</v>
      </c>
      <c r="L643" s="15">
        <v>1.35</v>
      </c>
      <c r="M643" s="28">
        <v>15.5</v>
      </c>
      <c r="N643" s="15">
        <v>1.2</v>
      </c>
      <c r="O643" s="25">
        <v>19.01</v>
      </c>
      <c r="P643" s="24">
        <v>18.7</v>
      </c>
      <c r="Q643" s="39"/>
      <c r="R643" s="24"/>
      <c r="S643" s="15">
        <v>73</v>
      </c>
      <c r="T643" s="21">
        <v>8.7</v>
      </c>
      <c r="U643" s="21">
        <v>1.8</v>
      </c>
      <c r="V643" s="15">
        <v>4</v>
      </c>
      <c r="W643" s="21">
        <v>20</v>
      </c>
      <c r="X643" s="21">
        <v>17</v>
      </c>
    </row>
    <row r="644" spans="1:24" ht="13.5">
      <c r="A644" s="12">
        <f t="shared" si="18"/>
        <v>37752</v>
      </c>
      <c r="C644" s="1">
        <v>1</v>
      </c>
      <c r="D644" s="15">
        <v>1.65</v>
      </c>
      <c r="E644" s="18">
        <v>17</v>
      </c>
      <c r="F644" s="15">
        <v>1.85</v>
      </c>
      <c r="G644" s="18">
        <v>22.2</v>
      </c>
      <c r="H644" s="14">
        <v>2.3</v>
      </c>
      <c r="I644" s="18">
        <v>10</v>
      </c>
      <c r="J644" s="18">
        <v>21</v>
      </c>
      <c r="K644" s="18">
        <v>34.3</v>
      </c>
      <c r="L644" s="14">
        <v>1.35</v>
      </c>
      <c r="M644" s="28">
        <v>15.5</v>
      </c>
      <c r="N644" s="15">
        <v>1.2</v>
      </c>
      <c r="O644" s="20">
        <v>18.51</v>
      </c>
      <c r="P644" s="18">
        <v>18.2</v>
      </c>
      <c r="Q644" s="38"/>
      <c r="R644" s="18"/>
      <c r="S644" s="15">
        <v>73</v>
      </c>
      <c r="T644" s="21">
        <v>9</v>
      </c>
      <c r="U644" s="21">
        <v>1.8</v>
      </c>
      <c r="V644" s="15">
        <v>4</v>
      </c>
      <c r="W644" s="21">
        <v>20</v>
      </c>
      <c r="X644" s="21">
        <v>17</v>
      </c>
    </row>
    <row r="645" spans="1:24" ht="13.5">
      <c r="A645" s="12">
        <f t="shared" si="18"/>
        <v>37753</v>
      </c>
      <c r="C645" s="1">
        <v>5</v>
      </c>
      <c r="D645" s="15">
        <v>1.65</v>
      </c>
      <c r="E645" s="18">
        <v>17</v>
      </c>
      <c r="F645" s="15">
        <v>1.85</v>
      </c>
      <c r="G645" s="18">
        <v>22.2</v>
      </c>
      <c r="H645" s="15">
        <v>2.3</v>
      </c>
      <c r="I645" s="18">
        <v>10</v>
      </c>
      <c r="J645" s="18">
        <v>21</v>
      </c>
      <c r="K645" s="18">
        <v>34.3</v>
      </c>
      <c r="L645" s="15">
        <v>1.35</v>
      </c>
      <c r="M645" s="28">
        <v>15.5</v>
      </c>
      <c r="N645" s="15">
        <v>1.2</v>
      </c>
      <c r="O645" s="20">
        <v>18.51</v>
      </c>
      <c r="P645" s="18">
        <v>18.2</v>
      </c>
      <c r="Q645" s="38"/>
      <c r="R645" s="18"/>
      <c r="S645" s="15">
        <v>73</v>
      </c>
      <c r="T645" s="21">
        <v>9</v>
      </c>
      <c r="U645" s="21">
        <v>1.8</v>
      </c>
      <c r="V645" s="15">
        <v>4</v>
      </c>
      <c r="W645" s="21">
        <v>20</v>
      </c>
      <c r="X645" s="21">
        <v>17</v>
      </c>
    </row>
    <row r="646" spans="1:24" ht="13.5">
      <c r="A646" s="12">
        <f t="shared" si="18"/>
        <v>37754</v>
      </c>
      <c r="C646" s="1">
        <v>0</v>
      </c>
      <c r="D646" s="15">
        <v>1.2</v>
      </c>
      <c r="E646" s="18">
        <v>17</v>
      </c>
      <c r="F646" s="15">
        <v>1.35</v>
      </c>
      <c r="G646" s="18">
        <v>22.2</v>
      </c>
      <c r="H646" s="15">
        <v>2.3</v>
      </c>
      <c r="I646" s="18">
        <v>10</v>
      </c>
      <c r="J646" s="18">
        <v>21</v>
      </c>
      <c r="K646" s="18">
        <v>34.3</v>
      </c>
      <c r="L646" s="15">
        <v>1.45</v>
      </c>
      <c r="M646" s="28">
        <v>15.5</v>
      </c>
      <c r="N646" s="15">
        <v>1.2</v>
      </c>
      <c r="O646" s="20">
        <v>18.51</v>
      </c>
      <c r="P646" s="18">
        <v>18.2</v>
      </c>
      <c r="Q646" s="38"/>
      <c r="R646" s="18"/>
      <c r="S646" s="15">
        <v>73</v>
      </c>
      <c r="T646" s="21">
        <v>9</v>
      </c>
      <c r="U646" s="21">
        <v>1.8</v>
      </c>
      <c r="V646" s="15">
        <v>4</v>
      </c>
      <c r="W646" s="21">
        <v>20</v>
      </c>
      <c r="X646" s="21">
        <v>17</v>
      </c>
    </row>
    <row r="647" spans="1:24" ht="13.5">
      <c r="A647" s="12">
        <f t="shared" si="18"/>
        <v>37755</v>
      </c>
      <c r="C647" s="1">
        <v>1</v>
      </c>
      <c r="D647" s="15">
        <v>1.2</v>
      </c>
      <c r="E647" s="18">
        <v>17</v>
      </c>
      <c r="F647" s="15">
        <v>1.35</v>
      </c>
      <c r="G647" s="18">
        <v>22.2</v>
      </c>
      <c r="H647" s="15">
        <v>2.3</v>
      </c>
      <c r="I647" s="18">
        <v>10</v>
      </c>
      <c r="J647" s="18">
        <v>21</v>
      </c>
      <c r="K647" s="18">
        <v>34.3</v>
      </c>
      <c r="L647" s="15">
        <v>1.45</v>
      </c>
      <c r="M647" s="28">
        <v>15.5</v>
      </c>
      <c r="N647" s="15">
        <v>1.2</v>
      </c>
      <c r="O647" s="20">
        <v>18.51</v>
      </c>
      <c r="P647" s="18">
        <v>18.2</v>
      </c>
      <c r="Q647" s="38"/>
      <c r="R647" s="18"/>
      <c r="S647" s="15">
        <v>73</v>
      </c>
      <c r="T647" s="21">
        <v>9</v>
      </c>
      <c r="U647" s="21">
        <v>1.8</v>
      </c>
      <c r="V647" s="15">
        <v>4</v>
      </c>
      <c r="W647" s="21">
        <v>20</v>
      </c>
      <c r="X647" s="21">
        <v>17</v>
      </c>
    </row>
    <row r="648" spans="1:24" ht="13.5">
      <c r="A648" s="12">
        <f t="shared" si="18"/>
        <v>37756</v>
      </c>
      <c r="C648" s="1">
        <v>3</v>
      </c>
      <c r="D648" s="14">
        <v>1.35</v>
      </c>
      <c r="E648" s="18">
        <v>17</v>
      </c>
      <c r="F648" s="14">
        <v>1.45</v>
      </c>
      <c r="G648" s="18">
        <v>22.2</v>
      </c>
      <c r="H648" s="15">
        <v>2.3</v>
      </c>
      <c r="I648" s="18">
        <v>10</v>
      </c>
      <c r="J648" s="18">
        <v>21</v>
      </c>
      <c r="K648" s="18">
        <v>34.3</v>
      </c>
      <c r="L648" s="15">
        <v>1.45</v>
      </c>
      <c r="M648" s="28">
        <v>15.5</v>
      </c>
      <c r="N648" s="15">
        <v>1.2</v>
      </c>
      <c r="O648" s="20">
        <v>18.51</v>
      </c>
      <c r="P648" s="18">
        <v>18.2</v>
      </c>
      <c r="Q648" s="38"/>
      <c r="R648" s="18"/>
      <c r="S648" s="15">
        <v>73</v>
      </c>
      <c r="T648" s="21">
        <v>9</v>
      </c>
      <c r="U648" s="21">
        <v>1.8</v>
      </c>
      <c r="V648" s="15">
        <v>4</v>
      </c>
      <c r="W648" s="21">
        <v>20</v>
      </c>
      <c r="X648" s="21">
        <v>17</v>
      </c>
    </row>
    <row r="649" spans="1:24" ht="13.5">
      <c r="A649" s="12">
        <f t="shared" si="18"/>
        <v>37757</v>
      </c>
      <c r="C649" s="1">
        <v>5</v>
      </c>
      <c r="D649" s="14">
        <v>1.2</v>
      </c>
      <c r="E649" s="18">
        <v>17</v>
      </c>
      <c r="F649" s="14">
        <v>1.35</v>
      </c>
      <c r="G649" s="18">
        <v>22.2</v>
      </c>
      <c r="H649" s="15">
        <v>2.3</v>
      </c>
      <c r="I649" s="18">
        <v>10</v>
      </c>
      <c r="J649" s="18">
        <v>21</v>
      </c>
      <c r="K649" s="18">
        <v>34.3</v>
      </c>
      <c r="L649" s="14">
        <v>1.45</v>
      </c>
      <c r="M649" s="28">
        <v>15.5</v>
      </c>
      <c r="N649" s="15">
        <v>1.2</v>
      </c>
      <c r="O649" s="20">
        <v>18.51</v>
      </c>
      <c r="P649" s="18">
        <v>18.2</v>
      </c>
      <c r="Q649" s="38"/>
      <c r="R649" s="18"/>
      <c r="S649" s="15">
        <v>73</v>
      </c>
      <c r="T649" s="21">
        <v>9</v>
      </c>
      <c r="U649" s="21">
        <v>1.8</v>
      </c>
      <c r="V649" s="15">
        <v>4</v>
      </c>
      <c r="W649" s="21">
        <v>20</v>
      </c>
      <c r="X649" s="21">
        <v>17</v>
      </c>
    </row>
    <row r="650" spans="1:24" ht="13.5">
      <c r="A650" s="12">
        <f t="shared" si="18"/>
        <v>37758</v>
      </c>
      <c r="C650" s="1">
        <v>5</v>
      </c>
      <c r="D650" s="15">
        <v>1.2</v>
      </c>
      <c r="E650" s="18">
        <v>17</v>
      </c>
      <c r="F650" s="15">
        <v>1.35</v>
      </c>
      <c r="G650" s="18">
        <v>22.2</v>
      </c>
      <c r="H650" s="15">
        <v>2.3</v>
      </c>
      <c r="I650" s="18">
        <v>10</v>
      </c>
      <c r="J650" s="18">
        <v>21</v>
      </c>
      <c r="K650" s="18">
        <v>34.3</v>
      </c>
      <c r="L650" s="15">
        <v>1.45</v>
      </c>
      <c r="M650" s="28">
        <v>15.5</v>
      </c>
      <c r="N650" s="15">
        <v>1.2</v>
      </c>
      <c r="O650" s="20">
        <v>18.51</v>
      </c>
      <c r="P650" s="18">
        <v>18.2</v>
      </c>
      <c r="Q650" s="38"/>
      <c r="R650" s="18"/>
      <c r="S650" s="15">
        <v>73</v>
      </c>
      <c r="T650" s="75">
        <v>9</v>
      </c>
      <c r="U650" s="75">
        <v>1.8</v>
      </c>
      <c r="V650" s="15">
        <v>4</v>
      </c>
      <c r="W650" s="21">
        <v>20</v>
      </c>
      <c r="X650" s="21">
        <v>17</v>
      </c>
    </row>
    <row r="651" spans="1:24" ht="13.5">
      <c r="A651" s="12">
        <f t="shared" si="18"/>
        <v>37759</v>
      </c>
      <c r="C651" s="1">
        <v>0</v>
      </c>
      <c r="D651" s="15">
        <v>1.65</v>
      </c>
      <c r="E651" s="18">
        <v>17</v>
      </c>
      <c r="F651" s="15">
        <v>1.85</v>
      </c>
      <c r="G651" s="18">
        <v>22.2</v>
      </c>
      <c r="H651" s="14">
        <v>2.3</v>
      </c>
      <c r="I651" s="18">
        <v>10</v>
      </c>
      <c r="J651" s="18">
        <v>21</v>
      </c>
      <c r="K651" s="18">
        <v>34.3</v>
      </c>
      <c r="L651" s="15">
        <v>1.55</v>
      </c>
      <c r="M651" s="28">
        <v>15.5</v>
      </c>
      <c r="N651" s="15">
        <v>1.2</v>
      </c>
      <c r="O651" s="25">
        <v>19.61</v>
      </c>
      <c r="P651" s="24">
        <v>19.3</v>
      </c>
      <c r="Q651" s="39"/>
      <c r="R651" s="24"/>
      <c r="S651" s="15">
        <v>73</v>
      </c>
      <c r="T651" s="75">
        <v>8.7</v>
      </c>
      <c r="U651" s="75">
        <v>1.8</v>
      </c>
      <c r="V651" s="15">
        <v>4</v>
      </c>
      <c r="W651" s="21">
        <v>20</v>
      </c>
      <c r="X651" s="21">
        <v>17</v>
      </c>
    </row>
    <row r="652" spans="1:24" ht="13.5">
      <c r="A652" s="12">
        <f t="shared" si="18"/>
        <v>37760</v>
      </c>
      <c r="C652" s="1">
        <v>1</v>
      </c>
      <c r="D652" s="15">
        <v>1.65</v>
      </c>
      <c r="E652" s="18">
        <v>17</v>
      </c>
      <c r="F652" s="15">
        <v>1.85</v>
      </c>
      <c r="G652" s="18">
        <v>22.2</v>
      </c>
      <c r="H652" s="15">
        <v>2.8</v>
      </c>
      <c r="I652" s="18">
        <v>10</v>
      </c>
      <c r="J652" s="18">
        <v>21</v>
      </c>
      <c r="K652" s="18">
        <v>34.3</v>
      </c>
      <c r="L652" s="15">
        <v>1.55</v>
      </c>
      <c r="M652" s="28">
        <v>15.5</v>
      </c>
      <c r="N652" s="15">
        <v>1.2</v>
      </c>
      <c r="O652" s="25">
        <v>19.41</v>
      </c>
      <c r="P652" s="24">
        <v>19.1</v>
      </c>
      <c r="Q652" s="39"/>
      <c r="R652" s="24"/>
      <c r="S652" s="15">
        <v>73</v>
      </c>
      <c r="T652" s="75">
        <v>8.7</v>
      </c>
      <c r="U652" s="75">
        <v>1.8</v>
      </c>
      <c r="V652" s="15">
        <v>4</v>
      </c>
      <c r="W652" s="21">
        <v>20</v>
      </c>
      <c r="X652" s="21">
        <v>17</v>
      </c>
    </row>
    <row r="653" spans="1:24" ht="13.5">
      <c r="A653" s="12">
        <f t="shared" si="18"/>
        <v>37761</v>
      </c>
      <c r="C653" s="1">
        <v>5</v>
      </c>
      <c r="D653" s="15">
        <v>1.65</v>
      </c>
      <c r="E653" s="18">
        <v>17</v>
      </c>
      <c r="F653" s="15">
        <v>1.85</v>
      </c>
      <c r="G653" s="18">
        <v>22.2</v>
      </c>
      <c r="H653" s="15">
        <v>2.8</v>
      </c>
      <c r="I653" s="18">
        <v>10</v>
      </c>
      <c r="J653" s="18">
        <v>21</v>
      </c>
      <c r="K653" s="18">
        <v>34.3</v>
      </c>
      <c r="L653" s="15">
        <v>1.55</v>
      </c>
      <c r="M653" s="28">
        <v>15.5</v>
      </c>
      <c r="N653" s="14">
        <v>1.2</v>
      </c>
      <c r="O653" s="20">
        <v>19.71</v>
      </c>
      <c r="P653" s="18">
        <v>19.4</v>
      </c>
      <c r="Q653" s="38"/>
      <c r="R653" s="18"/>
      <c r="S653" s="15">
        <v>73</v>
      </c>
      <c r="T653" s="21">
        <v>8.7</v>
      </c>
      <c r="U653" s="21">
        <v>1.8</v>
      </c>
      <c r="V653" s="15">
        <v>4</v>
      </c>
      <c r="W653" s="21">
        <v>20</v>
      </c>
      <c r="X653" s="21">
        <v>17</v>
      </c>
    </row>
    <row r="654" spans="1:24" ht="13.5">
      <c r="A654" s="12">
        <f t="shared" si="18"/>
        <v>37762</v>
      </c>
      <c r="C654" s="1">
        <v>0</v>
      </c>
      <c r="D654" s="15">
        <v>1.4</v>
      </c>
      <c r="E654" s="18">
        <v>14</v>
      </c>
      <c r="F654" s="15">
        <v>1.55</v>
      </c>
      <c r="G654" s="18">
        <v>19.2</v>
      </c>
      <c r="H654" s="15">
        <v>2.8</v>
      </c>
      <c r="I654" s="18">
        <v>10</v>
      </c>
      <c r="J654" s="18">
        <v>21</v>
      </c>
      <c r="K654" s="18">
        <v>34.3</v>
      </c>
      <c r="N654" s="14">
        <v>1.2</v>
      </c>
      <c r="O654" s="25">
        <v>22.51</v>
      </c>
      <c r="P654" s="24">
        <v>22.2</v>
      </c>
      <c r="Q654" s="39"/>
      <c r="R654" s="24"/>
      <c r="S654" s="15">
        <v>73</v>
      </c>
      <c r="T654" s="21">
        <v>9.5</v>
      </c>
      <c r="U654" s="21">
        <v>1.8</v>
      </c>
      <c r="V654" s="15">
        <v>4</v>
      </c>
      <c r="W654" s="21">
        <v>30</v>
      </c>
      <c r="X654" s="21">
        <v>14</v>
      </c>
    </row>
    <row r="655" spans="1:24" ht="13.5">
      <c r="A655" s="12">
        <f t="shared" si="18"/>
        <v>37763</v>
      </c>
      <c r="C655" s="1">
        <v>1</v>
      </c>
      <c r="D655" s="15">
        <v>1.4</v>
      </c>
      <c r="E655" s="18">
        <v>14</v>
      </c>
      <c r="F655" s="15">
        <v>1.55</v>
      </c>
      <c r="G655" s="18">
        <v>19.2</v>
      </c>
      <c r="H655" s="15">
        <v>2.8</v>
      </c>
      <c r="I655" s="18">
        <v>10</v>
      </c>
      <c r="J655" s="18">
        <v>21</v>
      </c>
      <c r="K655" s="18">
        <v>34.3</v>
      </c>
      <c r="N655" s="15">
        <v>1.2</v>
      </c>
      <c r="O655" s="25">
        <v>23.51</v>
      </c>
      <c r="P655" s="24">
        <v>23.2</v>
      </c>
      <c r="Q655" s="39"/>
      <c r="R655" s="24"/>
      <c r="S655" s="15">
        <v>73</v>
      </c>
      <c r="T655" s="75">
        <v>9.5</v>
      </c>
      <c r="U655" s="75">
        <v>1.8</v>
      </c>
      <c r="V655" s="15">
        <v>4</v>
      </c>
      <c r="W655" s="21">
        <v>30</v>
      </c>
      <c r="X655" s="75">
        <v>14</v>
      </c>
    </row>
    <row r="656" spans="1:14" ht="13.5">
      <c r="A656" s="12">
        <f t="shared" si="18"/>
        <v>37764</v>
      </c>
      <c r="C656" s="1">
        <v>25</v>
      </c>
      <c r="N656" s="14">
        <v>1.2</v>
      </c>
    </row>
    <row r="657" spans="1:24" ht="13.5">
      <c r="A657" s="12">
        <f t="shared" si="18"/>
        <v>37765</v>
      </c>
      <c r="C657" s="1">
        <v>0</v>
      </c>
      <c r="D657" s="15">
        <v>2</v>
      </c>
      <c r="E657" s="18">
        <v>8</v>
      </c>
      <c r="F657" s="15">
        <v>2.2</v>
      </c>
      <c r="G657" s="18">
        <v>13.2</v>
      </c>
      <c r="H657" s="15">
        <v>2.2</v>
      </c>
      <c r="I657" s="18">
        <v>0</v>
      </c>
      <c r="J657" s="18">
        <v>10</v>
      </c>
      <c r="K657" s="18">
        <v>23.3</v>
      </c>
      <c r="L657" s="15">
        <v>0.22</v>
      </c>
      <c r="M657" s="18">
        <v>22</v>
      </c>
      <c r="N657" s="15">
        <v>1.21</v>
      </c>
      <c r="O657" s="20">
        <v>13.01</v>
      </c>
      <c r="P657" s="18">
        <v>12.7</v>
      </c>
      <c r="Q657" s="38">
        <v>0.33</v>
      </c>
      <c r="R657" s="18">
        <v>21</v>
      </c>
      <c r="S657" s="15">
        <v>73</v>
      </c>
      <c r="T657" s="12">
        <v>10.1</v>
      </c>
      <c r="U657" s="12">
        <v>2</v>
      </c>
      <c r="V657" s="15">
        <v>3</v>
      </c>
      <c r="W657" s="42">
        <v>10</v>
      </c>
      <c r="X657" s="42">
        <v>8</v>
      </c>
    </row>
    <row r="658" spans="1:24" ht="13.5">
      <c r="A658" s="12">
        <f t="shared" si="18"/>
        <v>37766</v>
      </c>
      <c r="C658" s="1">
        <v>0</v>
      </c>
      <c r="D658" s="15">
        <v>2</v>
      </c>
      <c r="E658" s="18">
        <v>8</v>
      </c>
      <c r="F658" s="15">
        <v>2.2</v>
      </c>
      <c r="G658" s="18">
        <v>13.2</v>
      </c>
      <c r="H658" s="15">
        <v>2.2</v>
      </c>
      <c r="I658" s="18">
        <v>0</v>
      </c>
      <c r="J658" s="18">
        <v>10</v>
      </c>
      <c r="K658" s="18">
        <v>23.3</v>
      </c>
      <c r="L658" s="15">
        <v>0.22</v>
      </c>
      <c r="M658" s="18">
        <v>22</v>
      </c>
      <c r="N658" s="15">
        <v>1.21</v>
      </c>
      <c r="O658" s="20">
        <v>13.01</v>
      </c>
      <c r="P658" s="18">
        <v>12.7</v>
      </c>
      <c r="Q658" s="38">
        <v>0.33</v>
      </c>
      <c r="R658" s="18">
        <v>21</v>
      </c>
      <c r="S658" s="15">
        <v>73</v>
      </c>
      <c r="T658" s="12">
        <v>10.1</v>
      </c>
      <c r="U658" s="12">
        <v>2</v>
      </c>
      <c r="V658" s="15">
        <v>3</v>
      </c>
      <c r="W658" s="42">
        <v>10</v>
      </c>
      <c r="X658" s="79">
        <v>8</v>
      </c>
    </row>
    <row r="659" spans="1:24" ht="13.5">
      <c r="A659" s="12">
        <f t="shared" si="18"/>
        <v>37767</v>
      </c>
      <c r="C659" s="1">
        <v>0</v>
      </c>
      <c r="D659" s="15">
        <v>2</v>
      </c>
      <c r="E659" s="18">
        <v>8</v>
      </c>
      <c r="F659" s="15">
        <v>2.2</v>
      </c>
      <c r="G659" s="18">
        <v>13.2</v>
      </c>
      <c r="H659" s="15">
        <v>2.2</v>
      </c>
      <c r="I659" s="18">
        <v>0</v>
      </c>
      <c r="J659" s="18">
        <v>10</v>
      </c>
      <c r="K659" s="18">
        <v>23.3</v>
      </c>
      <c r="L659" s="15">
        <v>0.22</v>
      </c>
      <c r="M659" s="18">
        <v>22</v>
      </c>
      <c r="N659" s="15">
        <v>1.21</v>
      </c>
      <c r="O659" s="20">
        <v>13.01</v>
      </c>
      <c r="P659" s="18">
        <v>12.7</v>
      </c>
      <c r="Q659" s="38">
        <v>0.33</v>
      </c>
      <c r="R659" s="18">
        <v>21</v>
      </c>
      <c r="S659" s="15">
        <v>73</v>
      </c>
      <c r="T659" s="44">
        <v>10.1</v>
      </c>
      <c r="U659" s="44">
        <v>2</v>
      </c>
      <c r="V659" s="15">
        <v>3</v>
      </c>
      <c r="W659" s="42">
        <v>10</v>
      </c>
      <c r="X659" s="42">
        <v>8</v>
      </c>
    </row>
    <row r="660" spans="1:24" ht="13.5">
      <c r="A660" s="12">
        <f t="shared" si="18"/>
        <v>37768</v>
      </c>
      <c r="C660" s="1">
        <v>41</v>
      </c>
      <c r="D660" s="15">
        <v>2</v>
      </c>
      <c r="E660" s="18">
        <v>8</v>
      </c>
      <c r="F660" s="15">
        <v>2.2</v>
      </c>
      <c r="G660" s="18">
        <v>13.2</v>
      </c>
      <c r="H660" s="15">
        <v>2.2</v>
      </c>
      <c r="I660" s="18">
        <v>0</v>
      </c>
      <c r="J660" s="18">
        <v>10</v>
      </c>
      <c r="K660" s="18">
        <v>23.3</v>
      </c>
      <c r="L660" s="15">
        <v>0.22</v>
      </c>
      <c r="M660" s="18">
        <v>22</v>
      </c>
      <c r="N660" s="15">
        <v>1.21</v>
      </c>
      <c r="O660" s="20">
        <v>13.01</v>
      </c>
      <c r="P660" s="18">
        <v>12.7</v>
      </c>
      <c r="Q660" s="38">
        <v>0.33</v>
      </c>
      <c r="R660" s="18">
        <v>21</v>
      </c>
      <c r="S660" s="15">
        <v>73</v>
      </c>
      <c r="T660" s="12">
        <v>10.1</v>
      </c>
      <c r="U660" s="12">
        <v>2</v>
      </c>
      <c r="V660" s="15">
        <v>3</v>
      </c>
      <c r="W660" s="42">
        <v>10</v>
      </c>
      <c r="X660" s="42">
        <v>8</v>
      </c>
    </row>
    <row r="661" spans="1:24" ht="13.5">
      <c r="A661" s="12">
        <f t="shared" si="18"/>
        <v>37769</v>
      </c>
      <c r="C661" s="1">
        <v>41</v>
      </c>
      <c r="D661" s="15">
        <v>2</v>
      </c>
      <c r="E661" s="18">
        <v>8</v>
      </c>
      <c r="F661" s="15">
        <v>2.2</v>
      </c>
      <c r="G661" s="18">
        <v>13.2</v>
      </c>
      <c r="H661" s="15">
        <v>2.2</v>
      </c>
      <c r="I661" s="18">
        <v>0</v>
      </c>
      <c r="J661" s="18">
        <v>10</v>
      </c>
      <c r="K661" s="18">
        <v>23.3</v>
      </c>
      <c r="L661" s="15">
        <v>0.22</v>
      </c>
      <c r="M661" s="18">
        <v>22</v>
      </c>
      <c r="N661" s="15">
        <v>1.21</v>
      </c>
      <c r="O661" s="20">
        <v>13.01</v>
      </c>
      <c r="P661" s="18">
        <v>12.7</v>
      </c>
      <c r="Q661" s="38">
        <v>0.33</v>
      </c>
      <c r="R661" s="18">
        <v>21</v>
      </c>
      <c r="S661" s="15">
        <v>73</v>
      </c>
      <c r="T661" s="44">
        <v>10.1</v>
      </c>
      <c r="U661" s="12">
        <v>2</v>
      </c>
      <c r="V661" s="15">
        <v>3</v>
      </c>
      <c r="W661" s="42">
        <v>10</v>
      </c>
      <c r="X661" s="42">
        <v>8</v>
      </c>
    </row>
    <row r="662" spans="1:24" ht="13.5">
      <c r="A662" s="12">
        <f t="shared" si="18"/>
        <v>37770</v>
      </c>
      <c r="C662" s="1">
        <v>41</v>
      </c>
      <c r="D662" s="15">
        <v>2</v>
      </c>
      <c r="E662" s="18">
        <v>8</v>
      </c>
      <c r="F662" s="15">
        <v>2.2</v>
      </c>
      <c r="G662" s="18">
        <v>13.2</v>
      </c>
      <c r="H662" s="15">
        <v>2.2</v>
      </c>
      <c r="I662" s="18">
        <v>0</v>
      </c>
      <c r="J662" s="18">
        <v>10</v>
      </c>
      <c r="K662" s="18">
        <v>23.3</v>
      </c>
      <c r="L662" s="15">
        <v>0.22</v>
      </c>
      <c r="M662" s="18">
        <v>22</v>
      </c>
      <c r="N662" s="15">
        <v>1.21</v>
      </c>
      <c r="O662" s="20">
        <v>13.01</v>
      </c>
      <c r="P662" s="18">
        <v>12.7</v>
      </c>
      <c r="Q662" s="38">
        <v>0.33</v>
      </c>
      <c r="R662" s="18">
        <v>21</v>
      </c>
      <c r="S662" s="15">
        <v>73</v>
      </c>
      <c r="T662" s="12">
        <v>10.1</v>
      </c>
      <c r="U662" s="12">
        <v>2</v>
      </c>
      <c r="V662" s="15">
        <v>3</v>
      </c>
      <c r="W662" s="42">
        <v>10</v>
      </c>
      <c r="X662" s="42">
        <v>8</v>
      </c>
    </row>
    <row r="663" spans="1:24" ht="13.5">
      <c r="A663" s="12">
        <f t="shared" si="18"/>
        <v>37771</v>
      </c>
      <c r="C663" s="1">
        <v>41</v>
      </c>
      <c r="D663" s="15">
        <v>2</v>
      </c>
      <c r="E663" s="18">
        <v>8</v>
      </c>
      <c r="F663" s="15">
        <v>2.2</v>
      </c>
      <c r="G663" s="18">
        <v>13.2</v>
      </c>
      <c r="H663" s="15">
        <v>2.2</v>
      </c>
      <c r="I663" s="18">
        <v>0</v>
      </c>
      <c r="J663" s="18">
        <v>10</v>
      </c>
      <c r="K663" s="18">
        <v>23.3</v>
      </c>
      <c r="L663" s="15">
        <v>0.22</v>
      </c>
      <c r="M663" s="18">
        <v>22</v>
      </c>
      <c r="N663" s="15">
        <v>1.21</v>
      </c>
      <c r="O663" s="20">
        <v>13.01</v>
      </c>
      <c r="P663" s="18">
        <v>12.7</v>
      </c>
      <c r="Q663" s="38">
        <v>0.33</v>
      </c>
      <c r="R663" s="18">
        <v>21</v>
      </c>
      <c r="S663" s="15">
        <v>73</v>
      </c>
      <c r="T663" s="44">
        <v>10.1</v>
      </c>
      <c r="U663" s="44">
        <v>2</v>
      </c>
      <c r="V663" s="15">
        <v>3</v>
      </c>
      <c r="W663" s="42">
        <v>10</v>
      </c>
      <c r="X663" s="42">
        <v>8</v>
      </c>
    </row>
    <row r="664" spans="1:24" ht="13.5">
      <c r="A664" s="12">
        <f t="shared" si="18"/>
        <v>37772</v>
      </c>
      <c r="C664" s="1">
        <v>44</v>
      </c>
      <c r="D664" s="15">
        <v>2</v>
      </c>
      <c r="E664" s="18">
        <v>8</v>
      </c>
      <c r="F664" s="15">
        <v>2.2</v>
      </c>
      <c r="G664" s="18">
        <v>13.2</v>
      </c>
      <c r="H664" s="15">
        <v>2.2</v>
      </c>
      <c r="I664" s="18">
        <v>0</v>
      </c>
      <c r="J664" s="18">
        <v>10</v>
      </c>
      <c r="K664" s="18">
        <v>23.3</v>
      </c>
      <c r="L664" s="15">
        <v>0.22</v>
      </c>
      <c r="M664" s="18">
        <v>22</v>
      </c>
      <c r="N664" s="15">
        <v>1.21</v>
      </c>
      <c r="O664" s="20">
        <v>13.01</v>
      </c>
      <c r="P664" s="18">
        <v>12.7</v>
      </c>
      <c r="Q664" s="38">
        <v>0.33</v>
      </c>
      <c r="R664" s="18">
        <v>21</v>
      </c>
      <c r="S664" s="15">
        <v>73</v>
      </c>
      <c r="T664" s="44">
        <v>10.1</v>
      </c>
      <c r="U664" s="44">
        <v>2</v>
      </c>
      <c r="V664" s="15">
        <v>3</v>
      </c>
      <c r="W664" s="42">
        <v>10</v>
      </c>
      <c r="X664" s="42">
        <v>8</v>
      </c>
    </row>
    <row r="665" spans="1:24" ht="13.5">
      <c r="A665" s="12">
        <f t="shared" si="18"/>
        <v>37773</v>
      </c>
      <c r="C665" s="1" t="s">
        <v>826</v>
      </c>
      <c r="D665" s="14">
        <v>2</v>
      </c>
      <c r="E665" s="18">
        <v>8</v>
      </c>
      <c r="F665" s="14">
        <v>2.2</v>
      </c>
      <c r="G665" s="18">
        <v>13.2</v>
      </c>
      <c r="H665" s="14">
        <v>2.2</v>
      </c>
      <c r="I665" s="18">
        <v>0</v>
      </c>
      <c r="J665" s="18">
        <v>10</v>
      </c>
      <c r="K665" s="24">
        <v>23.3</v>
      </c>
      <c r="L665" s="14">
        <v>0.22</v>
      </c>
      <c r="M665" s="18">
        <v>22</v>
      </c>
      <c r="N665" s="14">
        <v>1.21</v>
      </c>
      <c r="O665" s="20">
        <v>13.01</v>
      </c>
      <c r="P665" s="18">
        <v>12.7</v>
      </c>
      <c r="Q665" s="39">
        <v>0.33</v>
      </c>
      <c r="R665" s="18">
        <v>21</v>
      </c>
      <c r="S665" s="15">
        <v>73</v>
      </c>
      <c r="T665" s="12">
        <v>10.1</v>
      </c>
      <c r="U665" s="12">
        <v>2</v>
      </c>
      <c r="V665" s="15">
        <v>3</v>
      </c>
      <c r="W665" s="42">
        <v>10</v>
      </c>
      <c r="X665" s="42">
        <v>8</v>
      </c>
    </row>
    <row r="666" spans="1:24" ht="13.5">
      <c r="A666" s="12">
        <f t="shared" si="18"/>
        <v>37774</v>
      </c>
      <c r="C666" s="1" t="s">
        <v>826</v>
      </c>
      <c r="D666" s="15">
        <v>2</v>
      </c>
      <c r="E666" s="18">
        <v>8</v>
      </c>
      <c r="F666" s="15">
        <v>2.2</v>
      </c>
      <c r="G666" s="18">
        <v>13.2</v>
      </c>
      <c r="H666" s="15">
        <v>2.2</v>
      </c>
      <c r="I666" s="18">
        <v>0</v>
      </c>
      <c r="J666" s="18">
        <v>10</v>
      </c>
      <c r="K666" s="18">
        <v>23.3</v>
      </c>
      <c r="L666" s="15">
        <v>0.22</v>
      </c>
      <c r="M666" s="18">
        <v>22</v>
      </c>
      <c r="N666" s="15">
        <v>1.21</v>
      </c>
      <c r="O666" s="20">
        <v>13.01</v>
      </c>
      <c r="P666" s="18">
        <v>12.7</v>
      </c>
      <c r="Q666" s="38">
        <v>0.33</v>
      </c>
      <c r="R666" s="18">
        <v>21</v>
      </c>
      <c r="S666" s="15">
        <v>73</v>
      </c>
      <c r="T666" s="12">
        <v>10.1</v>
      </c>
      <c r="U666" s="12">
        <v>2</v>
      </c>
      <c r="V666" s="15">
        <v>3</v>
      </c>
      <c r="W666" s="42">
        <v>10</v>
      </c>
      <c r="X666" s="42">
        <v>8</v>
      </c>
    </row>
    <row r="667" spans="1:24" ht="13.5">
      <c r="A667" s="12">
        <f t="shared" si="18"/>
        <v>37775</v>
      </c>
      <c r="C667" s="1" t="s">
        <v>826</v>
      </c>
      <c r="D667" s="15">
        <v>2</v>
      </c>
      <c r="E667" s="18">
        <v>8</v>
      </c>
      <c r="F667" s="15">
        <v>2.2</v>
      </c>
      <c r="G667" s="18">
        <v>13.2</v>
      </c>
      <c r="H667" s="15">
        <v>2.2</v>
      </c>
      <c r="I667" s="18">
        <v>0</v>
      </c>
      <c r="J667" s="18">
        <v>10</v>
      </c>
      <c r="K667" s="18">
        <v>23.3</v>
      </c>
      <c r="L667" s="15">
        <v>0.22</v>
      </c>
      <c r="M667" s="18">
        <v>22</v>
      </c>
      <c r="N667" s="15">
        <v>1.21</v>
      </c>
      <c r="O667" s="20">
        <v>13.01</v>
      </c>
      <c r="P667" s="18">
        <v>12.7</v>
      </c>
      <c r="Q667" s="38">
        <v>0.33</v>
      </c>
      <c r="R667" s="18">
        <v>21</v>
      </c>
      <c r="S667" s="15">
        <v>73</v>
      </c>
      <c r="T667" s="12">
        <v>10.1</v>
      </c>
      <c r="U667" s="12">
        <v>2</v>
      </c>
      <c r="V667" s="15">
        <v>3</v>
      </c>
      <c r="W667" s="42">
        <v>10</v>
      </c>
      <c r="X667" s="42">
        <v>8</v>
      </c>
    </row>
    <row r="668" spans="1:24" ht="13.5">
      <c r="A668" s="12">
        <f t="shared" si="18"/>
        <v>37776</v>
      </c>
      <c r="C668" s="1" t="s">
        <v>826</v>
      </c>
      <c r="D668" s="15">
        <v>2</v>
      </c>
      <c r="E668" s="18">
        <v>8</v>
      </c>
      <c r="F668" s="15">
        <v>2.2</v>
      </c>
      <c r="G668" s="18">
        <v>13.2</v>
      </c>
      <c r="H668" s="15">
        <v>2.2</v>
      </c>
      <c r="I668" s="18">
        <v>0</v>
      </c>
      <c r="J668" s="18">
        <v>10</v>
      </c>
      <c r="K668" s="18">
        <v>23.3</v>
      </c>
      <c r="L668" s="15">
        <v>0.22</v>
      </c>
      <c r="M668" s="18">
        <v>22</v>
      </c>
      <c r="N668" s="15">
        <v>1.21</v>
      </c>
      <c r="O668" s="20">
        <v>13.01</v>
      </c>
      <c r="P668" s="18">
        <v>12.7</v>
      </c>
      <c r="Q668" s="38">
        <v>0.33</v>
      </c>
      <c r="R668" s="18">
        <v>21</v>
      </c>
      <c r="S668" s="15">
        <v>73</v>
      </c>
      <c r="T668" s="12">
        <v>10.1</v>
      </c>
      <c r="U668" s="12">
        <v>2</v>
      </c>
      <c r="V668" s="15">
        <v>3</v>
      </c>
      <c r="W668" s="42">
        <v>10</v>
      </c>
      <c r="X668" s="42">
        <v>8</v>
      </c>
    </row>
    <row r="669" spans="1:14" ht="13.5">
      <c r="A669" s="12">
        <f t="shared" si="18"/>
        <v>37777</v>
      </c>
      <c r="F669" s="14"/>
      <c r="N669" s="14">
        <v>1.25</v>
      </c>
    </row>
    <row r="670" spans="1:24" ht="13.5">
      <c r="A670" s="12">
        <f t="shared" si="18"/>
        <v>37778</v>
      </c>
      <c r="B670" s="54" t="s">
        <v>474</v>
      </c>
      <c r="C670" s="1">
        <v>0</v>
      </c>
      <c r="D670" s="15">
        <v>1.8</v>
      </c>
      <c r="E670" s="18">
        <v>10</v>
      </c>
      <c r="F670" s="15">
        <v>2</v>
      </c>
      <c r="G670" s="18">
        <v>15.2</v>
      </c>
      <c r="H670" s="14">
        <v>2.24</v>
      </c>
      <c r="I670" s="18">
        <v>0</v>
      </c>
      <c r="J670" s="18">
        <v>11</v>
      </c>
      <c r="K670" s="18">
        <v>24.1</v>
      </c>
      <c r="L670" s="14">
        <v>0.64</v>
      </c>
      <c r="M670" s="18">
        <v>23</v>
      </c>
      <c r="N670" s="14">
        <v>1.28</v>
      </c>
      <c r="O670" s="20">
        <v>13.61</v>
      </c>
      <c r="P670" s="18">
        <v>13.3</v>
      </c>
      <c r="Q670" s="39">
        <v>0.24</v>
      </c>
      <c r="R670" s="18">
        <v>21</v>
      </c>
      <c r="S670" s="15"/>
      <c r="T670" s="75"/>
      <c r="U670" s="75"/>
      <c r="V670" s="15"/>
      <c r="W670" s="21"/>
      <c r="X670" s="21"/>
    </row>
    <row r="671" spans="1:24" ht="13.5">
      <c r="A671" s="12">
        <f t="shared" si="18"/>
        <v>37779</v>
      </c>
      <c r="C671" s="1">
        <v>33</v>
      </c>
      <c r="D671" s="15">
        <v>1.8</v>
      </c>
      <c r="E671" s="18">
        <v>10</v>
      </c>
      <c r="F671" s="15">
        <v>2</v>
      </c>
      <c r="G671" s="18">
        <v>15.2</v>
      </c>
      <c r="H671" s="15">
        <v>2.24</v>
      </c>
      <c r="I671" s="18">
        <v>0</v>
      </c>
      <c r="J671" s="18">
        <v>11</v>
      </c>
      <c r="K671" s="18">
        <v>24.1</v>
      </c>
      <c r="L671" s="15">
        <v>0.64</v>
      </c>
      <c r="M671" s="18">
        <v>23</v>
      </c>
      <c r="N671" s="15">
        <v>1.28</v>
      </c>
      <c r="O671" s="20">
        <v>13.61</v>
      </c>
      <c r="P671" s="18">
        <v>13.3</v>
      </c>
      <c r="Q671" s="38">
        <v>0.24</v>
      </c>
      <c r="R671" s="18">
        <v>21</v>
      </c>
      <c r="S671" s="15">
        <v>73</v>
      </c>
      <c r="T671" s="21">
        <v>11</v>
      </c>
      <c r="U671" s="21">
        <v>1.8</v>
      </c>
      <c r="V671" s="15">
        <v>4</v>
      </c>
      <c r="W671" s="21">
        <v>10</v>
      </c>
      <c r="X671" s="21">
        <v>8</v>
      </c>
    </row>
    <row r="672" spans="1:24" ht="13.5">
      <c r="A672" s="12">
        <f t="shared" si="18"/>
        <v>37780</v>
      </c>
      <c r="C672" s="1">
        <v>34</v>
      </c>
      <c r="D672" s="15">
        <v>1.8</v>
      </c>
      <c r="E672" s="18">
        <v>10</v>
      </c>
      <c r="F672" s="15">
        <v>2</v>
      </c>
      <c r="G672" s="18">
        <v>15.2</v>
      </c>
      <c r="H672" s="15">
        <v>2.24</v>
      </c>
      <c r="I672" s="18">
        <v>0</v>
      </c>
      <c r="J672" s="18">
        <v>11</v>
      </c>
      <c r="K672" s="18">
        <v>24.1</v>
      </c>
      <c r="L672" s="15">
        <v>0.64</v>
      </c>
      <c r="M672" s="18">
        <v>23</v>
      </c>
      <c r="N672" s="15">
        <v>1.28</v>
      </c>
      <c r="O672" s="20">
        <v>13.61</v>
      </c>
      <c r="P672" s="18">
        <v>13.3</v>
      </c>
      <c r="Q672" s="38">
        <v>0.24</v>
      </c>
      <c r="R672" s="18">
        <v>21</v>
      </c>
      <c r="S672" s="15">
        <v>73</v>
      </c>
      <c r="T672" s="75">
        <v>11</v>
      </c>
      <c r="U672" s="75">
        <v>1.8</v>
      </c>
      <c r="V672" s="15">
        <v>4</v>
      </c>
      <c r="W672" s="21">
        <v>10</v>
      </c>
      <c r="X672" s="75">
        <v>8</v>
      </c>
    </row>
    <row r="673" spans="1:24" ht="13.5">
      <c r="A673" s="12">
        <f t="shared" si="18"/>
        <v>37781</v>
      </c>
      <c r="C673" s="1">
        <v>34</v>
      </c>
      <c r="D673" s="15">
        <v>1.8</v>
      </c>
      <c r="E673" s="18">
        <v>10</v>
      </c>
      <c r="F673" s="15">
        <v>2</v>
      </c>
      <c r="G673" s="18">
        <v>15.2</v>
      </c>
      <c r="H673" s="15">
        <v>2.24</v>
      </c>
      <c r="I673" s="18">
        <v>0</v>
      </c>
      <c r="J673" s="18">
        <v>11</v>
      </c>
      <c r="K673" s="18">
        <v>24.1</v>
      </c>
      <c r="L673" s="15">
        <v>0.64</v>
      </c>
      <c r="M673" s="18">
        <v>23</v>
      </c>
      <c r="N673" s="15">
        <v>1.28</v>
      </c>
      <c r="O673" s="20">
        <v>13.61</v>
      </c>
      <c r="P673" s="18">
        <v>13.3</v>
      </c>
      <c r="Q673" s="38">
        <v>0.24</v>
      </c>
      <c r="R673" s="18">
        <v>21</v>
      </c>
      <c r="S673" s="15">
        <v>73</v>
      </c>
      <c r="T673" s="75">
        <v>11</v>
      </c>
      <c r="U673" s="75">
        <v>1.8</v>
      </c>
      <c r="V673" s="15">
        <v>4</v>
      </c>
      <c r="W673" s="21">
        <v>10</v>
      </c>
      <c r="X673" s="21">
        <v>8</v>
      </c>
    </row>
    <row r="674" spans="1:24" ht="13.5">
      <c r="A674" s="12">
        <f t="shared" si="18"/>
        <v>37782</v>
      </c>
      <c r="C674" s="1">
        <v>34</v>
      </c>
      <c r="D674" s="15">
        <v>1.8</v>
      </c>
      <c r="E674" s="18">
        <v>10</v>
      </c>
      <c r="F674" s="15">
        <v>2</v>
      </c>
      <c r="G674" s="18">
        <v>15.2</v>
      </c>
      <c r="H674" s="15">
        <v>2.24</v>
      </c>
      <c r="I674" s="18">
        <v>0</v>
      </c>
      <c r="J674" s="18">
        <v>11</v>
      </c>
      <c r="K674" s="18">
        <v>24.1</v>
      </c>
      <c r="L674" s="15">
        <v>0.64</v>
      </c>
      <c r="M674" s="18">
        <v>23</v>
      </c>
      <c r="N674" s="15">
        <v>1.28</v>
      </c>
      <c r="O674" s="20">
        <v>13.61</v>
      </c>
      <c r="P674" s="18">
        <v>13.3</v>
      </c>
      <c r="Q674" s="38">
        <v>0.24</v>
      </c>
      <c r="R674" s="18">
        <v>21</v>
      </c>
      <c r="S674" s="15">
        <v>73</v>
      </c>
      <c r="T674" s="21">
        <v>11</v>
      </c>
      <c r="U674" s="21">
        <v>1.8</v>
      </c>
      <c r="V674" s="15">
        <v>4</v>
      </c>
      <c r="W674" s="21">
        <v>10</v>
      </c>
      <c r="X674" s="21">
        <v>8</v>
      </c>
    </row>
    <row r="675" spans="1:24" ht="13.5">
      <c r="A675" s="12">
        <f t="shared" si="18"/>
        <v>37783</v>
      </c>
      <c r="C675" s="1">
        <v>34</v>
      </c>
      <c r="D675" s="15">
        <v>1.8</v>
      </c>
      <c r="E675" s="18">
        <v>10</v>
      </c>
      <c r="F675" s="15">
        <v>2</v>
      </c>
      <c r="G675" s="18">
        <v>15.2</v>
      </c>
      <c r="H675" s="15">
        <v>2.24</v>
      </c>
      <c r="I675" s="18">
        <v>0</v>
      </c>
      <c r="J675" s="18">
        <v>11</v>
      </c>
      <c r="K675" s="18">
        <v>24.1</v>
      </c>
      <c r="L675" s="15">
        <v>0.64</v>
      </c>
      <c r="M675" s="18">
        <v>23</v>
      </c>
      <c r="N675" s="15">
        <v>1.28</v>
      </c>
      <c r="O675" s="20">
        <v>13.61</v>
      </c>
      <c r="P675" s="18">
        <v>13.3</v>
      </c>
      <c r="Q675" s="38">
        <v>0.24</v>
      </c>
      <c r="R675" s="18">
        <v>21</v>
      </c>
      <c r="S675" s="15">
        <v>73</v>
      </c>
      <c r="T675" s="21">
        <v>11</v>
      </c>
      <c r="U675" s="21">
        <v>1.8</v>
      </c>
      <c r="V675" s="15">
        <v>4</v>
      </c>
      <c r="W675" s="21">
        <v>10</v>
      </c>
      <c r="X675" s="21">
        <v>8</v>
      </c>
    </row>
    <row r="676" spans="1:24" ht="13.5">
      <c r="A676" s="12">
        <f t="shared" si="18"/>
        <v>37784</v>
      </c>
      <c r="C676" s="1">
        <v>34</v>
      </c>
      <c r="D676" s="15">
        <v>1.8</v>
      </c>
      <c r="E676" s="18">
        <v>10</v>
      </c>
      <c r="F676" s="15">
        <v>2</v>
      </c>
      <c r="G676" s="18">
        <v>15.2</v>
      </c>
      <c r="H676" s="15">
        <v>2.24</v>
      </c>
      <c r="I676" s="18">
        <v>0</v>
      </c>
      <c r="J676" s="18">
        <v>11</v>
      </c>
      <c r="K676" s="18">
        <v>24.1</v>
      </c>
      <c r="L676" s="15">
        <v>0.64</v>
      </c>
      <c r="M676" s="18">
        <v>23</v>
      </c>
      <c r="N676" s="15">
        <v>1.28</v>
      </c>
      <c r="O676" s="20">
        <v>13.61</v>
      </c>
      <c r="P676" s="18">
        <v>13.3</v>
      </c>
      <c r="Q676" s="38">
        <v>0.24</v>
      </c>
      <c r="R676" s="18">
        <v>21</v>
      </c>
      <c r="S676" s="15">
        <v>73</v>
      </c>
      <c r="T676" s="21">
        <v>11</v>
      </c>
      <c r="U676" s="21">
        <v>1.8</v>
      </c>
      <c r="V676" s="15">
        <v>4</v>
      </c>
      <c r="W676" s="21">
        <v>10</v>
      </c>
      <c r="X676" s="21">
        <v>8</v>
      </c>
    </row>
    <row r="677" spans="1:24" ht="13.5">
      <c r="A677" s="12">
        <f t="shared" si="18"/>
        <v>37785</v>
      </c>
      <c r="C677" s="1">
        <v>35</v>
      </c>
      <c r="D677" s="15">
        <v>1.8</v>
      </c>
      <c r="E677" s="18">
        <v>10</v>
      </c>
      <c r="F677" s="15">
        <v>2</v>
      </c>
      <c r="G677" s="18">
        <v>15.2</v>
      </c>
      <c r="H677" s="14">
        <v>2.24</v>
      </c>
      <c r="I677" s="18">
        <v>0</v>
      </c>
      <c r="J677" s="18">
        <v>11</v>
      </c>
      <c r="K677" s="18">
        <v>24.1</v>
      </c>
      <c r="L677" s="14">
        <v>0.64</v>
      </c>
      <c r="M677" s="18">
        <v>23</v>
      </c>
      <c r="N677" s="14">
        <v>1.28</v>
      </c>
      <c r="O677" s="20">
        <v>13.61</v>
      </c>
      <c r="P677" s="18">
        <v>13.3</v>
      </c>
      <c r="Q677" s="39">
        <v>0.24</v>
      </c>
      <c r="R677" s="18">
        <v>21</v>
      </c>
      <c r="S677" s="15">
        <v>73</v>
      </c>
      <c r="T677" s="75">
        <v>11</v>
      </c>
      <c r="U677" s="75">
        <v>1.8</v>
      </c>
      <c r="V677" s="2">
        <v>4</v>
      </c>
      <c r="W677" s="21">
        <v>10</v>
      </c>
      <c r="X677" s="21">
        <v>8</v>
      </c>
    </row>
    <row r="678" spans="1:24" ht="13.5">
      <c r="A678" s="12">
        <f t="shared" si="18"/>
        <v>37786</v>
      </c>
      <c r="C678" s="1">
        <v>35</v>
      </c>
      <c r="D678" s="15">
        <v>1.8</v>
      </c>
      <c r="E678" s="18">
        <v>10</v>
      </c>
      <c r="F678" s="15">
        <v>2</v>
      </c>
      <c r="G678" s="18">
        <v>15.2</v>
      </c>
      <c r="H678" s="15">
        <v>2.24</v>
      </c>
      <c r="I678" s="18">
        <v>0</v>
      </c>
      <c r="J678" s="18">
        <v>11</v>
      </c>
      <c r="K678" s="18">
        <v>24.1</v>
      </c>
      <c r="L678" s="15">
        <v>0.64</v>
      </c>
      <c r="M678" s="18">
        <v>23</v>
      </c>
      <c r="N678" s="15">
        <v>1.28</v>
      </c>
      <c r="O678" s="20">
        <v>13.61</v>
      </c>
      <c r="P678" s="18">
        <v>13.3</v>
      </c>
      <c r="Q678" s="38">
        <v>0.24</v>
      </c>
      <c r="R678" s="18">
        <v>21</v>
      </c>
      <c r="S678" s="15">
        <v>73</v>
      </c>
      <c r="T678" s="21">
        <v>11</v>
      </c>
      <c r="U678" s="21">
        <v>1.8</v>
      </c>
      <c r="V678" s="15">
        <v>4</v>
      </c>
      <c r="W678" s="21">
        <v>10</v>
      </c>
      <c r="X678" s="21">
        <v>8</v>
      </c>
    </row>
    <row r="679" spans="1:24" ht="13.5">
      <c r="A679" s="12">
        <f t="shared" si="18"/>
        <v>37787</v>
      </c>
      <c r="C679" s="1">
        <v>36</v>
      </c>
      <c r="D679" s="15">
        <v>1.8</v>
      </c>
      <c r="E679" s="18">
        <v>10</v>
      </c>
      <c r="F679" s="15">
        <v>2</v>
      </c>
      <c r="G679" s="18">
        <v>15.2</v>
      </c>
      <c r="H679" s="15">
        <v>2.24</v>
      </c>
      <c r="I679" s="18">
        <v>0</v>
      </c>
      <c r="J679" s="18">
        <v>11</v>
      </c>
      <c r="K679" s="18">
        <v>24.1</v>
      </c>
      <c r="L679" s="15">
        <v>0.64</v>
      </c>
      <c r="M679" s="18">
        <v>23</v>
      </c>
      <c r="N679" s="15">
        <v>1.28</v>
      </c>
      <c r="O679" s="20">
        <v>13.61</v>
      </c>
      <c r="P679" s="18">
        <v>13.3</v>
      </c>
      <c r="Q679" s="38">
        <v>0.24</v>
      </c>
      <c r="R679" s="18">
        <v>21</v>
      </c>
      <c r="S679" s="15">
        <v>73</v>
      </c>
      <c r="T679" s="21">
        <v>8</v>
      </c>
      <c r="U679" s="21">
        <v>1.8</v>
      </c>
      <c r="V679" s="15">
        <v>4</v>
      </c>
      <c r="W679" s="21">
        <v>10</v>
      </c>
      <c r="X679" s="21">
        <v>8</v>
      </c>
    </row>
    <row r="680" spans="1:24" ht="13.5">
      <c r="A680" s="12">
        <f t="shared" si="18"/>
        <v>37788</v>
      </c>
      <c r="C680" s="1">
        <v>20</v>
      </c>
      <c r="D680" s="15">
        <v>2</v>
      </c>
      <c r="E680" s="18">
        <v>8</v>
      </c>
      <c r="F680" s="15">
        <v>2.2</v>
      </c>
      <c r="G680" s="7">
        <v>13.2</v>
      </c>
      <c r="H680" s="15">
        <v>2.1</v>
      </c>
      <c r="I680" s="18">
        <v>0</v>
      </c>
      <c r="J680" s="18">
        <v>10</v>
      </c>
      <c r="K680" s="18">
        <v>22.5</v>
      </c>
      <c r="L680" s="14">
        <v>0.25</v>
      </c>
      <c r="M680" s="18">
        <v>19</v>
      </c>
      <c r="N680" s="15">
        <v>1.3</v>
      </c>
      <c r="O680" s="20">
        <v>13.21</v>
      </c>
      <c r="P680" s="18">
        <v>12.9</v>
      </c>
      <c r="Q680" s="38">
        <v>0.4</v>
      </c>
      <c r="R680" s="18">
        <v>17</v>
      </c>
      <c r="S680" s="15">
        <v>73</v>
      </c>
      <c r="T680" s="75">
        <v>8.9</v>
      </c>
      <c r="U680" s="12">
        <v>1.4</v>
      </c>
      <c r="V680" s="15">
        <v>3</v>
      </c>
      <c r="W680" s="42">
        <v>8</v>
      </c>
      <c r="X680" s="42">
        <v>8.5</v>
      </c>
    </row>
    <row r="681" spans="1:25" ht="13.5">
      <c r="A681" s="12">
        <f t="shared" si="18"/>
        <v>37789</v>
      </c>
      <c r="C681" s="1">
        <v>21</v>
      </c>
      <c r="D681" s="15">
        <v>2</v>
      </c>
      <c r="E681" s="18">
        <v>8</v>
      </c>
      <c r="F681" s="15">
        <v>2.2</v>
      </c>
      <c r="G681" s="7">
        <v>13.2</v>
      </c>
      <c r="H681" s="15">
        <v>2.1</v>
      </c>
      <c r="I681" s="18">
        <v>0</v>
      </c>
      <c r="J681" s="18">
        <v>10</v>
      </c>
      <c r="K681" s="18">
        <v>22.5</v>
      </c>
      <c r="L681" s="15">
        <v>0.25</v>
      </c>
      <c r="M681" s="18">
        <v>19</v>
      </c>
      <c r="N681" s="15">
        <v>1.3</v>
      </c>
      <c r="O681" s="20">
        <v>13.21</v>
      </c>
      <c r="P681" s="18">
        <v>12.9</v>
      </c>
      <c r="Q681" s="38">
        <v>0.4</v>
      </c>
      <c r="R681" s="18">
        <v>17</v>
      </c>
      <c r="S681" s="15">
        <v>73</v>
      </c>
      <c r="T681" s="21">
        <v>8.9</v>
      </c>
      <c r="U681" s="12">
        <v>1.4</v>
      </c>
      <c r="V681" s="15">
        <v>3</v>
      </c>
      <c r="W681" s="42">
        <v>8</v>
      </c>
      <c r="X681" s="42">
        <v>8.5</v>
      </c>
      <c r="Y681" s="59" t="s">
        <v>652</v>
      </c>
    </row>
    <row r="682" spans="1:24" ht="13.5">
      <c r="A682" s="12">
        <f t="shared" si="18"/>
        <v>37790</v>
      </c>
      <c r="C682" s="1">
        <v>22</v>
      </c>
      <c r="D682" s="15">
        <v>2</v>
      </c>
      <c r="E682" s="18">
        <v>8</v>
      </c>
      <c r="F682" s="15">
        <v>2.2</v>
      </c>
      <c r="G682" s="7">
        <v>13.2</v>
      </c>
      <c r="H682" s="15">
        <v>2.1</v>
      </c>
      <c r="I682" s="18">
        <v>0</v>
      </c>
      <c r="J682" s="18">
        <v>10</v>
      </c>
      <c r="K682" s="18">
        <v>22.5</v>
      </c>
      <c r="L682" s="15">
        <v>0.25</v>
      </c>
      <c r="M682" s="18">
        <v>19</v>
      </c>
      <c r="N682" s="15">
        <v>1.3</v>
      </c>
      <c r="O682" s="20">
        <v>13.21</v>
      </c>
      <c r="P682" s="18">
        <v>12.9</v>
      </c>
      <c r="Q682" s="38">
        <v>0.4</v>
      </c>
      <c r="R682" s="18">
        <v>17</v>
      </c>
      <c r="S682" s="15">
        <v>73</v>
      </c>
      <c r="T682" s="21">
        <v>8.9</v>
      </c>
      <c r="U682" s="44">
        <v>1.4</v>
      </c>
      <c r="V682" s="15">
        <v>3</v>
      </c>
      <c r="W682" s="42">
        <v>8</v>
      </c>
      <c r="X682" s="42">
        <v>8.5</v>
      </c>
    </row>
    <row r="683" spans="1:25" ht="13.5">
      <c r="A683" s="12">
        <f t="shared" si="18"/>
        <v>37791</v>
      </c>
      <c r="C683" s="1">
        <v>23</v>
      </c>
      <c r="D683" s="15">
        <v>2</v>
      </c>
      <c r="E683" s="18">
        <v>8</v>
      </c>
      <c r="F683" s="15">
        <v>2.2</v>
      </c>
      <c r="G683" s="7">
        <v>13.2</v>
      </c>
      <c r="H683" s="15">
        <v>2.1</v>
      </c>
      <c r="I683" s="18">
        <v>0</v>
      </c>
      <c r="J683" s="18">
        <v>10</v>
      </c>
      <c r="K683" s="18">
        <v>22.5</v>
      </c>
      <c r="L683" s="15">
        <v>0.25</v>
      </c>
      <c r="M683" s="18">
        <v>19</v>
      </c>
      <c r="N683" s="15">
        <v>1.3</v>
      </c>
      <c r="O683" s="20">
        <v>13.21</v>
      </c>
      <c r="P683" s="18">
        <v>12.9</v>
      </c>
      <c r="Q683" s="38">
        <v>0.4</v>
      </c>
      <c r="R683" s="18">
        <v>17</v>
      </c>
      <c r="S683" s="15">
        <v>73</v>
      </c>
      <c r="T683" s="21">
        <v>8.9</v>
      </c>
      <c r="U683" s="12">
        <v>1.4</v>
      </c>
      <c r="V683" s="15">
        <v>3</v>
      </c>
      <c r="W683" s="42">
        <v>8</v>
      </c>
      <c r="X683" s="42">
        <v>8.5</v>
      </c>
      <c r="Y683" s="59" t="s">
        <v>652</v>
      </c>
    </row>
    <row r="684" spans="1:25" ht="13.5">
      <c r="A684" s="12">
        <f t="shared" si="18"/>
        <v>37792</v>
      </c>
      <c r="C684" s="1">
        <v>23</v>
      </c>
      <c r="D684" s="15">
        <v>2</v>
      </c>
      <c r="E684" s="18">
        <v>8</v>
      </c>
      <c r="F684" s="15">
        <v>2.2</v>
      </c>
      <c r="G684" s="7">
        <v>13.2</v>
      </c>
      <c r="H684" s="15">
        <v>2.1</v>
      </c>
      <c r="I684" s="18">
        <v>0</v>
      </c>
      <c r="J684" s="18">
        <v>10</v>
      </c>
      <c r="K684" s="18">
        <v>22.5</v>
      </c>
      <c r="L684" s="15">
        <v>0.25</v>
      </c>
      <c r="M684" s="18">
        <v>19</v>
      </c>
      <c r="N684" s="15">
        <v>1.3</v>
      </c>
      <c r="O684" s="20">
        <v>13.21</v>
      </c>
      <c r="P684" s="18">
        <v>12.9</v>
      </c>
      <c r="Q684" s="38">
        <v>0.4</v>
      </c>
      <c r="R684" s="18">
        <v>17</v>
      </c>
      <c r="S684" s="15">
        <v>73</v>
      </c>
      <c r="T684" s="21">
        <v>8.9</v>
      </c>
      <c r="U684" s="12">
        <v>1.4</v>
      </c>
      <c r="V684" s="15">
        <v>3</v>
      </c>
      <c r="W684" s="42">
        <v>8</v>
      </c>
      <c r="X684" s="42">
        <v>8.5</v>
      </c>
      <c r="Y684" s="59" t="s">
        <v>652</v>
      </c>
    </row>
    <row r="685" spans="1:24" ht="13.5">
      <c r="A685" s="12">
        <f t="shared" si="18"/>
        <v>37793</v>
      </c>
      <c r="C685" s="1">
        <v>23</v>
      </c>
      <c r="D685" s="15">
        <v>2</v>
      </c>
      <c r="E685" s="18">
        <v>8</v>
      </c>
      <c r="F685" s="15">
        <v>2.2</v>
      </c>
      <c r="G685" s="7">
        <v>13.2</v>
      </c>
      <c r="H685" s="15">
        <v>2.1</v>
      </c>
      <c r="I685" s="18">
        <v>0</v>
      </c>
      <c r="J685" s="18">
        <v>10</v>
      </c>
      <c r="K685" s="18">
        <v>22.5</v>
      </c>
      <c r="L685" s="15">
        <v>0.25</v>
      </c>
      <c r="M685" s="18">
        <v>19</v>
      </c>
      <c r="N685" s="15">
        <v>1.3</v>
      </c>
      <c r="O685" s="20">
        <v>13.21</v>
      </c>
      <c r="P685" s="18">
        <v>12.9</v>
      </c>
      <c r="Q685" s="38">
        <v>0.4</v>
      </c>
      <c r="R685" s="18">
        <v>17</v>
      </c>
      <c r="S685" s="15">
        <v>73</v>
      </c>
      <c r="T685" s="75">
        <v>8.9</v>
      </c>
      <c r="U685" s="12">
        <v>1.4</v>
      </c>
      <c r="V685" s="15">
        <v>3</v>
      </c>
      <c r="W685" s="42">
        <v>8</v>
      </c>
      <c r="X685" s="42">
        <v>8.5</v>
      </c>
    </row>
    <row r="686" spans="1:24" ht="13.5">
      <c r="A686" s="12">
        <f t="shared" si="18"/>
        <v>37794</v>
      </c>
      <c r="C686" s="1">
        <v>23</v>
      </c>
      <c r="D686" s="15">
        <v>2</v>
      </c>
      <c r="E686" s="18">
        <v>8</v>
      </c>
      <c r="F686" s="15">
        <v>2.2</v>
      </c>
      <c r="G686" s="7">
        <v>13.2</v>
      </c>
      <c r="H686" s="15">
        <v>2.1</v>
      </c>
      <c r="I686" s="18">
        <v>0</v>
      </c>
      <c r="J686" s="18">
        <v>10</v>
      </c>
      <c r="K686" s="18">
        <v>22.5</v>
      </c>
      <c r="L686" s="15">
        <v>0.25</v>
      </c>
      <c r="M686" s="18">
        <v>19</v>
      </c>
      <c r="N686" s="15">
        <v>1.3</v>
      </c>
      <c r="O686" s="20">
        <v>13.21</v>
      </c>
      <c r="P686" s="18">
        <v>12.9</v>
      </c>
      <c r="Q686" s="38">
        <v>0.4</v>
      </c>
      <c r="R686" s="18">
        <v>17</v>
      </c>
      <c r="S686" s="15">
        <v>73</v>
      </c>
      <c r="T686" s="21">
        <v>8.9</v>
      </c>
      <c r="U686" s="12">
        <v>1.4</v>
      </c>
      <c r="V686" s="15">
        <v>3</v>
      </c>
      <c r="W686" s="42">
        <v>8</v>
      </c>
      <c r="X686" s="42">
        <v>8.5</v>
      </c>
    </row>
    <row r="687" spans="1:25" ht="13.5">
      <c r="A687" s="12">
        <f aca="true" t="shared" si="19" ref="A687:A750">A686+1</f>
        <v>37795</v>
      </c>
      <c r="C687" s="1">
        <v>0</v>
      </c>
      <c r="D687" s="15">
        <v>2</v>
      </c>
      <c r="E687" s="18">
        <v>8</v>
      </c>
      <c r="F687" s="15">
        <v>2.2</v>
      </c>
      <c r="G687" s="7">
        <v>13.2</v>
      </c>
      <c r="H687" s="15">
        <v>2.1</v>
      </c>
      <c r="I687" s="18">
        <v>0</v>
      </c>
      <c r="J687" s="18">
        <v>10</v>
      </c>
      <c r="K687" s="18">
        <v>22.5</v>
      </c>
      <c r="L687" s="15">
        <v>0.35</v>
      </c>
      <c r="M687" s="18">
        <v>19</v>
      </c>
      <c r="N687" s="14">
        <v>1.3</v>
      </c>
      <c r="O687" s="20">
        <v>13.21</v>
      </c>
      <c r="P687" s="18">
        <v>12.9</v>
      </c>
      <c r="Q687" s="38">
        <v>0.4</v>
      </c>
      <c r="R687" s="18">
        <v>17</v>
      </c>
      <c r="S687" s="15">
        <v>73</v>
      </c>
      <c r="T687" s="30">
        <v>6</v>
      </c>
      <c r="U687" s="49">
        <v>2.1</v>
      </c>
      <c r="V687" s="15">
        <v>3</v>
      </c>
      <c r="W687" s="42">
        <v>8</v>
      </c>
      <c r="X687" s="42">
        <v>8.5</v>
      </c>
      <c r="Y687" s="59" t="s">
        <v>726</v>
      </c>
    </row>
    <row r="688" spans="1:25" ht="13.5">
      <c r="A688" s="12">
        <f t="shared" si="19"/>
        <v>37796</v>
      </c>
      <c r="C688" s="1">
        <v>0</v>
      </c>
      <c r="D688" s="15">
        <v>2</v>
      </c>
      <c r="E688" s="18">
        <v>8</v>
      </c>
      <c r="F688" s="15">
        <v>2.2</v>
      </c>
      <c r="G688" s="7">
        <v>13.2</v>
      </c>
      <c r="H688" s="15">
        <v>2.1</v>
      </c>
      <c r="I688" s="18">
        <v>0</v>
      </c>
      <c r="J688" s="18">
        <v>10</v>
      </c>
      <c r="K688" s="18">
        <v>22.5</v>
      </c>
      <c r="L688" s="15">
        <v>0.35</v>
      </c>
      <c r="M688" s="18">
        <v>19</v>
      </c>
      <c r="N688" s="15">
        <v>1.3</v>
      </c>
      <c r="O688" s="20">
        <v>13.21</v>
      </c>
      <c r="P688" s="18">
        <v>12.9</v>
      </c>
      <c r="Q688" s="38">
        <v>0.4</v>
      </c>
      <c r="R688" s="18">
        <v>17</v>
      </c>
      <c r="S688" s="15">
        <v>73</v>
      </c>
      <c r="T688" s="30">
        <v>8.8</v>
      </c>
      <c r="U688" s="49">
        <v>2.1</v>
      </c>
      <c r="V688" s="15">
        <v>3</v>
      </c>
      <c r="W688" s="42">
        <v>8</v>
      </c>
      <c r="X688" s="42">
        <v>8.5</v>
      </c>
      <c r="Y688" s="59" t="s">
        <v>726</v>
      </c>
    </row>
    <row r="689" spans="1:25" ht="13.5">
      <c r="A689" s="12">
        <f t="shared" si="19"/>
        <v>37797</v>
      </c>
      <c r="C689" s="1">
        <v>0</v>
      </c>
      <c r="D689" s="15">
        <v>2</v>
      </c>
      <c r="E689" s="18">
        <v>8</v>
      </c>
      <c r="F689" s="15">
        <v>2.2</v>
      </c>
      <c r="G689" s="7">
        <v>13.2</v>
      </c>
      <c r="H689" s="15">
        <v>2.1</v>
      </c>
      <c r="I689" s="18">
        <v>0</v>
      </c>
      <c r="J689" s="18">
        <v>10</v>
      </c>
      <c r="K689" s="18">
        <v>22.5</v>
      </c>
      <c r="L689" s="15">
        <v>0.35</v>
      </c>
      <c r="M689" s="18">
        <v>19</v>
      </c>
      <c r="N689" s="15">
        <v>1.3</v>
      </c>
      <c r="O689" s="20">
        <v>13.21</v>
      </c>
      <c r="P689" s="18">
        <v>12.9</v>
      </c>
      <c r="Q689" s="38">
        <v>0.4</v>
      </c>
      <c r="R689" s="18">
        <v>17</v>
      </c>
      <c r="S689" s="15">
        <v>73</v>
      </c>
      <c r="T689" s="30">
        <v>8.8</v>
      </c>
      <c r="U689" s="78">
        <v>2.1</v>
      </c>
      <c r="V689" s="15">
        <v>3</v>
      </c>
      <c r="W689" s="42">
        <v>8</v>
      </c>
      <c r="X689" s="79">
        <v>8.5</v>
      </c>
      <c r="Y689" s="59" t="s">
        <v>726</v>
      </c>
    </row>
    <row r="690" spans="1:25" ht="13.5">
      <c r="A690" s="12">
        <f t="shared" si="19"/>
        <v>37798</v>
      </c>
      <c r="C690" s="1">
        <v>0</v>
      </c>
      <c r="D690" s="15">
        <v>2</v>
      </c>
      <c r="E690" s="18">
        <v>8</v>
      </c>
      <c r="F690" s="15">
        <v>2.2</v>
      </c>
      <c r="G690" s="7">
        <v>13.2</v>
      </c>
      <c r="H690" s="15">
        <v>2.1</v>
      </c>
      <c r="I690" s="18">
        <v>0</v>
      </c>
      <c r="J690" s="18">
        <v>10</v>
      </c>
      <c r="K690" s="18">
        <v>22.5</v>
      </c>
      <c r="L690" s="15">
        <v>0.35</v>
      </c>
      <c r="M690" s="18">
        <v>19</v>
      </c>
      <c r="N690" s="15">
        <v>1.3</v>
      </c>
      <c r="O690" s="20">
        <v>13.21</v>
      </c>
      <c r="P690" s="18">
        <v>12.9</v>
      </c>
      <c r="Q690" s="38">
        <v>0.4</v>
      </c>
      <c r="R690" s="18">
        <v>17</v>
      </c>
      <c r="S690" s="15">
        <v>73</v>
      </c>
      <c r="T690" s="30">
        <v>8.8</v>
      </c>
      <c r="U690" s="78">
        <v>2.1</v>
      </c>
      <c r="V690" s="15">
        <v>3</v>
      </c>
      <c r="W690" s="42">
        <v>8</v>
      </c>
      <c r="X690" s="42">
        <v>8.5</v>
      </c>
      <c r="Y690" s="59" t="s">
        <v>726</v>
      </c>
    </row>
    <row r="691" spans="1:26" ht="13.5">
      <c r="A691" s="12">
        <f t="shared" si="19"/>
        <v>37799</v>
      </c>
      <c r="C691" s="1">
        <v>0</v>
      </c>
      <c r="D691" s="15">
        <v>2</v>
      </c>
      <c r="E691" s="18">
        <v>8</v>
      </c>
      <c r="F691" s="15">
        <v>2.2</v>
      </c>
      <c r="G691" s="7">
        <v>13.2</v>
      </c>
      <c r="H691" s="15">
        <v>2.1</v>
      </c>
      <c r="I691" s="18">
        <v>0</v>
      </c>
      <c r="J691" s="18">
        <v>10</v>
      </c>
      <c r="K691" s="18">
        <v>22.5</v>
      </c>
      <c r="L691" s="15">
        <v>0.35</v>
      </c>
      <c r="M691" s="18">
        <v>19</v>
      </c>
      <c r="N691" s="15">
        <v>1.3</v>
      </c>
      <c r="O691" s="20">
        <v>13.21</v>
      </c>
      <c r="P691" s="18">
        <v>12.9</v>
      </c>
      <c r="Q691" s="38">
        <v>0.4</v>
      </c>
      <c r="R691" s="18">
        <v>17</v>
      </c>
      <c r="S691" s="15">
        <v>73</v>
      </c>
      <c r="T691" s="81">
        <v>8.3</v>
      </c>
      <c r="U691" s="11">
        <v>1</v>
      </c>
      <c r="V691" s="15">
        <v>3</v>
      </c>
      <c r="W691" s="42">
        <v>8</v>
      </c>
      <c r="X691" s="42">
        <v>8.5</v>
      </c>
      <c r="Y691" s="59" t="s">
        <v>546</v>
      </c>
      <c r="Z691" s="12" t="s">
        <v>553</v>
      </c>
    </row>
    <row r="692" spans="1:26" ht="13.5">
      <c r="A692" s="12">
        <f t="shared" si="19"/>
        <v>37800</v>
      </c>
      <c r="C692" s="1">
        <v>0</v>
      </c>
      <c r="D692" s="15">
        <v>2</v>
      </c>
      <c r="E692" s="18">
        <v>8</v>
      </c>
      <c r="F692" s="15">
        <v>2.2</v>
      </c>
      <c r="G692" s="7">
        <v>13.2</v>
      </c>
      <c r="H692" s="15">
        <v>2.1</v>
      </c>
      <c r="I692" s="18">
        <v>0</v>
      </c>
      <c r="J692" s="18">
        <v>10</v>
      </c>
      <c r="K692" s="18">
        <v>22.5</v>
      </c>
      <c r="L692" s="15">
        <v>0.35</v>
      </c>
      <c r="M692" s="18">
        <v>19</v>
      </c>
      <c r="N692" s="15">
        <v>1.3</v>
      </c>
      <c r="O692" s="20">
        <v>13.21</v>
      </c>
      <c r="P692" s="18">
        <v>12.9</v>
      </c>
      <c r="Q692" s="38">
        <v>0.4</v>
      </c>
      <c r="R692" s="18">
        <v>17</v>
      </c>
      <c r="S692" s="15">
        <v>73</v>
      </c>
      <c r="T692" s="30">
        <v>8.5</v>
      </c>
      <c r="U692" s="12">
        <v>0.9</v>
      </c>
      <c r="V692" s="15">
        <v>3</v>
      </c>
      <c r="W692" s="42">
        <v>8</v>
      </c>
      <c r="X692" s="42">
        <v>8.5</v>
      </c>
      <c r="Y692" s="59" t="s">
        <v>548</v>
      </c>
      <c r="Z692" s="12" t="s">
        <v>553</v>
      </c>
    </row>
    <row r="693" spans="1:26" ht="13.5">
      <c r="A693" s="12">
        <f t="shared" si="19"/>
        <v>37801</v>
      </c>
      <c r="C693" s="1">
        <v>0</v>
      </c>
      <c r="D693" s="15">
        <v>2</v>
      </c>
      <c r="E693" s="18">
        <v>8</v>
      </c>
      <c r="F693" s="15">
        <v>2.2</v>
      </c>
      <c r="G693" s="7">
        <v>13.2</v>
      </c>
      <c r="H693" s="15">
        <v>2.1</v>
      </c>
      <c r="I693" s="18">
        <v>0</v>
      </c>
      <c r="J693" s="18">
        <v>10</v>
      </c>
      <c r="K693" s="18">
        <v>22.5</v>
      </c>
      <c r="L693" s="15">
        <v>0.35</v>
      </c>
      <c r="M693" s="18">
        <v>19</v>
      </c>
      <c r="N693" s="15">
        <v>1.3</v>
      </c>
      <c r="O693" s="20">
        <v>13.21</v>
      </c>
      <c r="P693" s="18">
        <v>12.9</v>
      </c>
      <c r="Q693" s="38">
        <v>0.4</v>
      </c>
      <c r="R693" s="18">
        <v>17</v>
      </c>
      <c r="S693" s="15">
        <v>73</v>
      </c>
      <c r="T693" s="30">
        <v>8.6</v>
      </c>
      <c r="U693" s="12">
        <v>1</v>
      </c>
      <c r="V693" s="15">
        <v>3</v>
      </c>
      <c r="W693" s="42">
        <v>8</v>
      </c>
      <c r="X693" s="42">
        <v>8.5</v>
      </c>
      <c r="Y693" s="59" t="s">
        <v>549</v>
      </c>
      <c r="Z693" s="12" t="s">
        <v>553</v>
      </c>
    </row>
    <row r="694" spans="1:24" ht="13.5">
      <c r="A694" s="12">
        <f t="shared" si="19"/>
        <v>37802</v>
      </c>
      <c r="C694" s="1">
        <v>0</v>
      </c>
      <c r="D694" s="15">
        <v>2</v>
      </c>
      <c r="E694" s="18">
        <v>8</v>
      </c>
      <c r="F694" s="15">
        <v>2.2</v>
      </c>
      <c r="G694" s="7">
        <v>13.2</v>
      </c>
      <c r="H694" s="15">
        <v>2.1</v>
      </c>
      <c r="I694" s="18">
        <v>0</v>
      </c>
      <c r="J694" s="18">
        <v>10</v>
      </c>
      <c r="K694" s="18">
        <v>22.5</v>
      </c>
      <c r="L694" s="15">
        <v>0.35</v>
      </c>
      <c r="M694" s="18">
        <v>19</v>
      </c>
      <c r="N694" s="15">
        <v>1.3</v>
      </c>
      <c r="O694" s="20">
        <v>13.21</v>
      </c>
      <c r="P694" s="18">
        <v>12.9</v>
      </c>
      <c r="Q694" s="38">
        <v>0.4</v>
      </c>
      <c r="R694" s="18">
        <v>17</v>
      </c>
      <c r="S694" s="15">
        <v>73</v>
      </c>
      <c r="T694" s="30">
        <v>8.5</v>
      </c>
      <c r="U694" s="12">
        <v>1</v>
      </c>
      <c r="V694" s="15">
        <v>3</v>
      </c>
      <c r="W694" s="42">
        <v>8</v>
      </c>
      <c r="X694" s="42">
        <v>8.5</v>
      </c>
    </row>
    <row r="695" spans="1:24" ht="13.5">
      <c r="A695" s="12">
        <f t="shared" si="19"/>
        <v>37803</v>
      </c>
      <c r="C695" s="1">
        <v>0</v>
      </c>
      <c r="D695" s="15">
        <v>2</v>
      </c>
      <c r="E695" s="18">
        <v>8</v>
      </c>
      <c r="F695" s="15">
        <v>2.2</v>
      </c>
      <c r="G695" s="7">
        <v>13.2</v>
      </c>
      <c r="H695" s="15">
        <v>2.1</v>
      </c>
      <c r="I695" s="18">
        <v>0</v>
      </c>
      <c r="J695" s="18">
        <v>10</v>
      </c>
      <c r="K695" s="18">
        <v>22.5</v>
      </c>
      <c r="L695" s="15">
        <v>0.35</v>
      </c>
      <c r="M695" s="18">
        <v>19</v>
      </c>
      <c r="N695" s="15">
        <v>1.3</v>
      </c>
      <c r="O695" s="20">
        <v>13.21</v>
      </c>
      <c r="P695" s="18">
        <v>12.9</v>
      </c>
      <c r="Q695" s="38">
        <v>0.4</v>
      </c>
      <c r="R695" s="18">
        <v>17</v>
      </c>
      <c r="S695" s="15">
        <v>73</v>
      </c>
      <c r="T695" s="30">
        <v>8.5</v>
      </c>
      <c r="U695" s="12">
        <v>1</v>
      </c>
      <c r="V695" s="15">
        <v>3</v>
      </c>
      <c r="W695" s="42">
        <v>8</v>
      </c>
      <c r="X695" s="42">
        <v>8.5</v>
      </c>
    </row>
    <row r="696" spans="1:26" ht="13.5">
      <c r="A696" s="12">
        <f t="shared" si="19"/>
        <v>37804</v>
      </c>
      <c r="C696" s="1">
        <v>0</v>
      </c>
      <c r="D696" s="15">
        <v>2</v>
      </c>
      <c r="E696" s="18">
        <v>8</v>
      </c>
      <c r="F696" s="15">
        <v>2.2</v>
      </c>
      <c r="G696" s="7">
        <v>13.2</v>
      </c>
      <c r="H696" s="15">
        <v>2.1</v>
      </c>
      <c r="I696" s="18">
        <v>0</v>
      </c>
      <c r="J696" s="18">
        <v>10</v>
      </c>
      <c r="K696" s="18">
        <v>22.5</v>
      </c>
      <c r="L696" s="15">
        <v>0.35</v>
      </c>
      <c r="M696" s="18">
        <v>19</v>
      </c>
      <c r="N696" s="15">
        <v>1.3</v>
      </c>
      <c r="O696" s="20">
        <v>13.21</v>
      </c>
      <c r="P696" s="18">
        <v>12.9</v>
      </c>
      <c r="Q696" s="38">
        <v>0.4</v>
      </c>
      <c r="R696" s="18">
        <v>17</v>
      </c>
      <c r="S696" s="15">
        <v>73</v>
      </c>
      <c r="T696" s="30">
        <v>8.5</v>
      </c>
      <c r="U696" s="12">
        <v>1</v>
      </c>
      <c r="V696" s="15">
        <v>3</v>
      </c>
      <c r="W696" s="42">
        <v>8</v>
      </c>
      <c r="X696" s="42">
        <v>8.5</v>
      </c>
      <c r="Z696" s="12" t="s">
        <v>534</v>
      </c>
    </row>
    <row r="697" spans="1:26" ht="13.5">
      <c r="A697" s="12">
        <f t="shared" si="19"/>
        <v>37805</v>
      </c>
      <c r="C697" s="1">
        <v>0</v>
      </c>
      <c r="D697" s="15">
        <v>2</v>
      </c>
      <c r="E697" s="18">
        <v>8</v>
      </c>
      <c r="F697" s="15">
        <v>2.2</v>
      </c>
      <c r="G697" s="7">
        <v>13.2</v>
      </c>
      <c r="H697" s="15">
        <v>2.1</v>
      </c>
      <c r="I697" s="18">
        <v>0</v>
      </c>
      <c r="J697" s="18">
        <v>10</v>
      </c>
      <c r="K697" s="18">
        <v>22.5</v>
      </c>
      <c r="L697" s="15">
        <v>0.35</v>
      </c>
      <c r="M697" s="18">
        <v>19</v>
      </c>
      <c r="N697" s="15">
        <v>1.3</v>
      </c>
      <c r="O697" s="20">
        <v>13.21</v>
      </c>
      <c r="P697" s="18">
        <v>12.9</v>
      </c>
      <c r="Q697" s="38">
        <v>0.4</v>
      </c>
      <c r="R697" s="18">
        <v>17</v>
      </c>
      <c r="S697" s="15">
        <v>73</v>
      </c>
      <c r="T697" s="22">
        <v>8.9</v>
      </c>
      <c r="U697" s="11">
        <v>1.4</v>
      </c>
      <c r="V697" s="15">
        <v>3</v>
      </c>
      <c r="W697" s="42">
        <v>8</v>
      </c>
      <c r="X697" s="42">
        <v>8.5</v>
      </c>
      <c r="Z697" s="12" t="s">
        <v>726</v>
      </c>
    </row>
    <row r="698" spans="1:26" ht="13.5">
      <c r="A698" s="12">
        <f t="shared" si="19"/>
        <v>37806</v>
      </c>
      <c r="C698" s="1">
        <v>0</v>
      </c>
      <c r="D698" s="15">
        <v>2</v>
      </c>
      <c r="E698" s="18">
        <v>8</v>
      </c>
      <c r="F698" s="15">
        <v>2.2</v>
      </c>
      <c r="G698" s="7">
        <v>13.2</v>
      </c>
      <c r="H698" s="15">
        <v>2.1</v>
      </c>
      <c r="I698" s="18">
        <v>0</v>
      </c>
      <c r="J698" s="18">
        <v>10</v>
      </c>
      <c r="K698" s="18">
        <v>22.5</v>
      </c>
      <c r="L698" s="15">
        <v>0.35</v>
      </c>
      <c r="M698" s="18">
        <v>19</v>
      </c>
      <c r="N698" s="15">
        <v>1.3</v>
      </c>
      <c r="O698" s="20">
        <v>13.21</v>
      </c>
      <c r="P698" s="18">
        <v>12.9</v>
      </c>
      <c r="Q698" s="38">
        <v>0.4</v>
      </c>
      <c r="R698" s="18">
        <v>17</v>
      </c>
      <c r="S698" s="15">
        <v>73</v>
      </c>
      <c r="T698" s="21">
        <v>8.9</v>
      </c>
      <c r="U698" s="44">
        <v>1.4</v>
      </c>
      <c r="V698" s="15">
        <v>3</v>
      </c>
      <c r="W698" s="42">
        <v>8</v>
      </c>
      <c r="X698" s="42">
        <v>8.5</v>
      </c>
      <c r="Z698" s="12" t="s">
        <v>726</v>
      </c>
    </row>
    <row r="699" spans="1:25" ht="13.5">
      <c r="A699" s="12">
        <f t="shared" si="19"/>
        <v>37807</v>
      </c>
      <c r="C699" s="1">
        <v>0</v>
      </c>
      <c r="D699" s="15">
        <v>2</v>
      </c>
      <c r="E699" s="18">
        <v>8</v>
      </c>
      <c r="F699" s="15">
        <v>2.2</v>
      </c>
      <c r="G699" s="7">
        <v>13.2</v>
      </c>
      <c r="H699" s="15">
        <v>2.1</v>
      </c>
      <c r="I699" s="18">
        <v>0</v>
      </c>
      <c r="J699" s="18">
        <v>10</v>
      </c>
      <c r="K699" s="18">
        <v>22.5</v>
      </c>
      <c r="L699" s="14">
        <v>0.35</v>
      </c>
      <c r="M699" s="18">
        <v>19</v>
      </c>
      <c r="N699" s="14">
        <v>1.3</v>
      </c>
      <c r="O699" s="20">
        <v>13.21</v>
      </c>
      <c r="P699" s="18">
        <v>12.9</v>
      </c>
      <c r="Q699" s="38">
        <v>0.4</v>
      </c>
      <c r="R699" s="18">
        <v>17</v>
      </c>
      <c r="S699" s="15">
        <v>73</v>
      </c>
      <c r="T699" s="30">
        <v>8.5</v>
      </c>
      <c r="U699" s="44">
        <v>1.4</v>
      </c>
      <c r="V699" s="15">
        <v>3</v>
      </c>
      <c r="W699" s="42">
        <v>8</v>
      </c>
      <c r="X699" s="42">
        <v>8.5</v>
      </c>
      <c r="Y699" s="59" t="s">
        <v>555</v>
      </c>
    </row>
    <row r="700" spans="1:24" ht="13.5">
      <c r="A700" s="12">
        <f t="shared" si="19"/>
        <v>37808</v>
      </c>
      <c r="C700" s="1">
        <v>7</v>
      </c>
      <c r="D700" s="15">
        <v>2</v>
      </c>
      <c r="E700" s="18">
        <v>8</v>
      </c>
      <c r="F700" s="15">
        <v>2.2</v>
      </c>
      <c r="G700" s="7">
        <v>13.2</v>
      </c>
      <c r="H700" s="15">
        <v>2.1</v>
      </c>
      <c r="I700" s="18">
        <v>0</v>
      </c>
      <c r="J700" s="18">
        <v>10</v>
      </c>
      <c r="K700" s="18">
        <v>22.5</v>
      </c>
      <c r="L700" s="15">
        <v>0.35</v>
      </c>
      <c r="M700" s="18">
        <v>19</v>
      </c>
      <c r="N700" s="15">
        <v>1.3</v>
      </c>
      <c r="O700" s="20">
        <v>13.21</v>
      </c>
      <c r="P700" s="18">
        <v>12.9</v>
      </c>
      <c r="Q700" s="38">
        <v>0.4</v>
      </c>
      <c r="R700" s="18">
        <v>17</v>
      </c>
      <c r="S700" s="15">
        <v>73</v>
      </c>
      <c r="T700" s="30">
        <v>6</v>
      </c>
      <c r="U700" s="78">
        <v>2.1</v>
      </c>
      <c r="V700" s="15">
        <v>3</v>
      </c>
      <c r="W700" s="42">
        <v>8</v>
      </c>
      <c r="X700" s="42">
        <v>8.5</v>
      </c>
    </row>
    <row r="701" spans="1:24" ht="13.5">
      <c r="A701" s="12">
        <f t="shared" si="19"/>
        <v>37809</v>
      </c>
      <c r="C701" s="1">
        <v>7</v>
      </c>
      <c r="D701" s="15">
        <v>2</v>
      </c>
      <c r="E701" s="18">
        <v>8</v>
      </c>
      <c r="F701" s="15">
        <v>2.2</v>
      </c>
      <c r="G701" s="7">
        <v>13.2</v>
      </c>
      <c r="H701" s="15">
        <v>2.1</v>
      </c>
      <c r="I701" s="18">
        <v>0</v>
      </c>
      <c r="J701" s="18">
        <v>10</v>
      </c>
      <c r="K701" s="18">
        <v>22.5</v>
      </c>
      <c r="L701" s="15">
        <v>0.35</v>
      </c>
      <c r="M701" s="18">
        <v>19</v>
      </c>
      <c r="N701" s="15">
        <v>1.3</v>
      </c>
      <c r="O701" s="20">
        <v>13.21</v>
      </c>
      <c r="P701" s="18">
        <v>12.9</v>
      </c>
      <c r="Q701" s="38">
        <v>0.4</v>
      </c>
      <c r="R701" s="18">
        <v>17</v>
      </c>
      <c r="S701" s="15">
        <v>73</v>
      </c>
      <c r="T701" s="30">
        <v>6</v>
      </c>
      <c r="U701" s="49">
        <v>2.1</v>
      </c>
      <c r="V701" s="15">
        <v>3</v>
      </c>
      <c r="W701" s="42">
        <v>8</v>
      </c>
      <c r="X701" s="42">
        <v>8.5</v>
      </c>
    </row>
    <row r="702" spans="1:24" ht="13.5">
      <c r="A702" s="12">
        <f t="shared" si="19"/>
        <v>37810</v>
      </c>
      <c r="C702" s="1">
        <v>9</v>
      </c>
      <c r="D702" s="15">
        <v>2</v>
      </c>
      <c r="E702" s="18">
        <v>8</v>
      </c>
      <c r="F702" s="15">
        <v>2.2</v>
      </c>
      <c r="G702" s="7">
        <v>13.2</v>
      </c>
      <c r="H702" s="15">
        <v>2.1</v>
      </c>
      <c r="I702" s="18">
        <v>0</v>
      </c>
      <c r="J702" s="18">
        <v>10</v>
      </c>
      <c r="K702" s="18">
        <v>22.5</v>
      </c>
      <c r="L702" s="15">
        <v>0.35</v>
      </c>
      <c r="M702" s="18">
        <v>19</v>
      </c>
      <c r="N702" s="15">
        <v>1.3</v>
      </c>
      <c r="O702" s="20">
        <v>13.21</v>
      </c>
      <c r="P702" s="18">
        <v>12.9</v>
      </c>
      <c r="Q702" s="38">
        <v>0.4</v>
      </c>
      <c r="R702" s="18">
        <v>17</v>
      </c>
      <c r="S702" s="15">
        <v>73</v>
      </c>
      <c r="T702" s="30">
        <v>6</v>
      </c>
      <c r="U702" s="78">
        <v>2.1</v>
      </c>
      <c r="V702" s="15">
        <v>3</v>
      </c>
      <c r="W702" s="42">
        <v>8</v>
      </c>
      <c r="X702" s="42">
        <v>8.5</v>
      </c>
    </row>
    <row r="703" spans="1:24" ht="13.5">
      <c r="A703" s="12">
        <f t="shared" si="19"/>
        <v>37811</v>
      </c>
      <c r="C703" s="1">
        <v>9</v>
      </c>
      <c r="D703" s="15">
        <v>2</v>
      </c>
      <c r="E703" s="18">
        <v>8</v>
      </c>
      <c r="F703" s="15">
        <v>2.2</v>
      </c>
      <c r="G703" s="7">
        <v>13.2</v>
      </c>
      <c r="H703" s="15">
        <v>2.1</v>
      </c>
      <c r="I703" s="18">
        <v>0</v>
      </c>
      <c r="J703" s="18">
        <v>10</v>
      </c>
      <c r="K703" s="18">
        <v>22.5</v>
      </c>
      <c r="L703" s="15">
        <v>0.35</v>
      </c>
      <c r="M703" s="18">
        <v>19</v>
      </c>
      <c r="N703" s="15">
        <v>1.3</v>
      </c>
      <c r="O703" s="20">
        <v>13.21</v>
      </c>
      <c r="P703" s="18">
        <v>12.9</v>
      </c>
      <c r="Q703" s="38">
        <v>0.4</v>
      </c>
      <c r="R703" s="18">
        <v>17</v>
      </c>
      <c r="S703" s="15">
        <v>73</v>
      </c>
      <c r="T703" s="30">
        <v>6</v>
      </c>
      <c r="U703" s="49">
        <v>2.1</v>
      </c>
      <c r="V703" s="15">
        <v>3</v>
      </c>
      <c r="W703" s="42">
        <v>8</v>
      </c>
      <c r="X703" s="42">
        <v>8.5</v>
      </c>
    </row>
    <row r="704" spans="1:24" ht="13.5">
      <c r="A704" s="12">
        <f t="shared" si="19"/>
        <v>37812</v>
      </c>
      <c r="C704" s="1">
        <v>10</v>
      </c>
      <c r="D704" s="15">
        <v>2</v>
      </c>
      <c r="E704" s="18">
        <v>8</v>
      </c>
      <c r="F704" s="15">
        <v>2.2</v>
      </c>
      <c r="G704" s="7">
        <v>13.2</v>
      </c>
      <c r="H704" s="15">
        <v>2.1</v>
      </c>
      <c r="I704" s="18">
        <v>0</v>
      </c>
      <c r="J704" s="18">
        <v>10</v>
      </c>
      <c r="K704" s="18">
        <v>22.5</v>
      </c>
      <c r="L704" s="15">
        <v>0.35</v>
      </c>
      <c r="M704" s="18">
        <v>19</v>
      </c>
      <c r="N704" s="15">
        <v>1.3</v>
      </c>
      <c r="O704" s="20">
        <v>13.21</v>
      </c>
      <c r="P704" s="18">
        <v>12.9</v>
      </c>
      <c r="Q704" s="38">
        <v>0.4</v>
      </c>
      <c r="R704" s="18">
        <v>17</v>
      </c>
      <c r="S704" s="15">
        <v>73</v>
      </c>
      <c r="T704" s="22">
        <v>8.8</v>
      </c>
      <c r="U704" s="78">
        <v>2.1</v>
      </c>
      <c r="V704" s="15">
        <v>3</v>
      </c>
      <c r="W704" s="42">
        <v>8</v>
      </c>
      <c r="X704" s="42">
        <v>8.5</v>
      </c>
    </row>
    <row r="705" spans="1:24" ht="13.5">
      <c r="A705" s="12">
        <f t="shared" si="19"/>
        <v>37813</v>
      </c>
      <c r="C705" s="1">
        <v>11</v>
      </c>
      <c r="D705" s="15">
        <v>2</v>
      </c>
      <c r="E705" s="18">
        <v>8</v>
      </c>
      <c r="F705" s="15">
        <v>2.2</v>
      </c>
      <c r="G705" s="7">
        <v>13.2</v>
      </c>
      <c r="H705" s="15">
        <v>2.1</v>
      </c>
      <c r="I705" s="18">
        <v>0</v>
      </c>
      <c r="J705" s="18">
        <v>10</v>
      </c>
      <c r="K705" s="18">
        <v>22.5</v>
      </c>
      <c r="L705" s="15">
        <v>0.35</v>
      </c>
      <c r="M705" s="18">
        <v>19</v>
      </c>
      <c r="N705" s="15">
        <v>1.3</v>
      </c>
      <c r="O705" s="20">
        <v>13.21</v>
      </c>
      <c r="P705" s="18">
        <v>12.9</v>
      </c>
      <c r="Q705" s="38">
        <v>0.4</v>
      </c>
      <c r="R705" s="18">
        <v>17</v>
      </c>
      <c r="S705" s="15">
        <v>73</v>
      </c>
      <c r="T705" s="30">
        <v>8.8</v>
      </c>
      <c r="U705" s="49">
        <v>2.1</v>
      </c>
      <c r="V705" s="15">
        <v>3</v>
      </c>
      <c r="W705" s="42">
        <v>8</v>
      </c>
      <c r="X705" s="42">
        <v>8.5</v>
      </c>
    </row>
    <row r="706" spans="1:24" ht="13.5">
      <c r="A706" s="12">
        <f t="shared" si="19"/>
        <v>37814</v>
      </c>
      <c r="C706" s="1">
        <v>11</v>
      </c>
      <c r="D706" s="15">
        <v>2</v>
      </c>
      <c r="E706" s="18">
        <v>8</v>
      </c>
      <c r="F706" s="15">
        <v>2.2</v>
      </c>
      <c r="G706" s="7">
        <v>13.2</v>
      </c>
      <c r="H706" s="15">
        <v>2.1</v>
      </c>
      <c r="I706" s="18">
        <v>0</v>
      </c>
      <c r="J706" s="18">
        <v>10</v>
      </c>
      <c r="K706" s="18">
        <v>22.5</v>
      </c>
      <c r="L706" s="15">
        <v>0.35</v>
      </c>
      <c r="M706" s="18">
        <v>19</v>
      </c>
      <c r="N706" s="15">
        <v>1.3</v>
      </c>
      <c r="O706" s="20">
        <v>13.21</v>
      </c>
      <c r="P706" s="18">
        <v>12.9</v>
      </c>
      <c r="Q706" s="38">
        <v>0.4</v>
      </c>
      <c r="R706" s="18">
        <v>17</v>
      </c>
      <c r="S706" s="15">
        <v>73</v>
      </c>
      <c r="T706" s="30">
        <v>8.8</v>
      </c>
      <c r="U706" s="49">
        <v>2.1</v>
      </c>
      <c r="V706" s="15">
        <v>3</v>
      </c>
      <c r="W706" s="42">
        <v>8</v>
      </c>
      <c r="X706" s="42">
        <v>8.5</v>
      </c>
    </row>
    <row r="707" spans="1:24" ht="13.5">
      <c r="A707" s="12">
        <f t="shared" si="19"/>
        <v>37815</v>
      </c>
      <c r="C707" s="1">
        <v>11</v>
      </c>
      <c r="D707" s="15">
        <v>2</v>
      </c>
      <c r="E707" s="18">
        <v>8</v>
      </c>
      <c r="F707" s="15">
        <v>2.2</v>
      </c>
      <c r="G707" s="7">
        <v>13.2</v>
      </c>
      <c r="H707" s="15">
        <v>2.1</v>
      </c>
      <c r="I707" s="18">
        <v>0</v>
      </c>
      <c r="J707" s="18">
        <v>10</v>
      </c>
      <c r="K707" s="18">
        <v>22.5</v>
      </c>
      <c r="L707" s="15">
        <v>0.35</v>
      </c>
      <c r="M707" s="18">
        <v>19</v>
      </c>
      <c r="N707" s="15">
        <v>1.3</v>
      </c>
      <c r="O707" s="20">
        <v>13.21</v>
      </c>
      <c r="P707" s="18">
        <v>12.9</v>
      </c>
      <c r="Q707" s="38">
        <v>0.4</v>
      </c>
      <c r="R707" s="18">
        <v>17</v>
      </c>
      <c r="S707" s="15">
        <v>73</v>
      </c>
      <c r="T707" s="30">
        <v>8.8</v>
      </c>
      <c r="U707" s="78">
        <v>2.1</v>
      </c>
      <c r="V707" s="15">
        <v>3</v>
      </c>
      <c r="W707" s="42">
        <v>8</v>
      </c>
      <c r="X707" s="42">
        <v>8.5</v>
      </c>
    </row>
    <row r="708" spans="1:24" ht="13.5">
      <c r="A708" s="12">
        <f t="shared" si="19"/>
        <v>37816</v>
      </c>
      <c r="C708" s="1">
        <v>12</v>
      </c>
      <c r="D708" s="15">
        <v>2</v>
      </c>
      <c r="E708" s="18">
        <v>8</v>
      </c>
      <c r="F708" s="15">
        <v>2.2</v>
      </c>
      <c r="G708" s="7">
        <v>13.2</v>
      </c>
      <c r="H708" s="15">
        <v>2.1</v>
      </c>
      <c r="I708" s="18">
        <v>0</v>
      </c>
      <c r="J708" s="18">
        <v>10</v>
      </c>
      <c r="K708" s="18">
        <v>22.5</v>
      </c>
      <c r="L708" s="15">
        <v>0.35</v>
      </c>
      <c r="M708" s="18">
        <v>19</v>
      </c>
      <c r="N708" s="15">
        <v>1.3</v>
      </c>
      <c r="O708" s="20">
        <v>13.21</v>
      </c>
      <c r="P708" s="18">
        <v>12.9</v>
      </c>
      <c r="Q708" s="38">
        <v>0.4</v>
      </c>
      <c r="R708" s="18">
        <v>17</v>
      </c>
      <c r="S708" s="15">
        <v>73</v>
      </c>
      <c r="T708" s="30">
        <v>8.8</v>
      </c>
      <c r="U708" s="78">
        <v>2.1</v>
      </c>
      <c r="V708" s="15">
        <v>3</v>
      </c>
      <c r="W708" s="42">
        <v>8</v>
      </c>
      <c r="X708" s="42">
        <v>8.5</v>
      </c>
    </row>
    <row r="709" spans="1:24" ht="13.5">
      <c r="A709" s="12">
        <f t="shared" si="19"/>
        <v>37817</v>
      </c>
      <c r="C709" s="1">
        <v>12</v>
      </c>
      <c r="D709" s="15">
        <v>2</v>
      </c>
      <c r="E709" s="18">
        <v>8</v>
      </c>
      <c r="F709" s="15">
        <v>2.2</v>
      </c>
      <c r="G709" s="7">
        <v>13.2</v>
      </c>
      <c r="H709" s="15">
        <v>2.1</v>
      </c>
      <c r="I709" s="18">
        <v>0</v>
      </c>
      <c r="J709" s="18">
        <v>10</v>
      </c>
      <c r="K709" s="18">
        <v>22.5</v>
      </c>
      <c r="L709" s="15">
        <v>0.35</v>
      </c>
      <c r="M709" s="18">
        <v>19</v>
      </c>
      <c r="N709" s="15">
        <v>1.3</v>
      </c>
      <c r="O709" s="20">
        <v>13.21</v>
      </c>
      <c r="P709" s="18">
        <v>12.9</v>
      </c>
      <c r="Q709" s="38">
        <v>0.4</v>
      </c>
      <c r="R709" s="18">
        <v>17</v>
      </c>
      <c r="S709" s="15">
        <v>73</v>
      </c>
      <c r="T709" s="30">
        <v>8.8</v>
      </c>
      <c r="U709" s="78">
        <v>2.1</v>
      </c>
      <c r="V709" s="15">
        <v>3</v>
      </c>
      <c r="W709" s="42">
        <v>8</v>
      </c>
      <c r="X709" s="42">
        <v>8.5</v>
      </c>
    </row>
    <row r="710" spans="1:26" ht="13.5">
      <c r="A710" s="12">
        <f t="shared" si="19"/>
        <v>37818</v>
      </c>
      <c r="C710" s="1">
        <v>12</v>
      </c>
      <c r="D710" s="15">
        <v>2</v>
      </c>
      <c r="E710" s="18">
        <v>8</v>
      </c>
      <c r="F710" s="15">
        <v>2.2</v>
      </c>
      <c r="G710" s="7">
        <v>13.2</v>
      </c>
      <c r="H710" s="14">
        <v>2.1</v>
      </c>
      <c r="I710" s="18">
        <v>0</v>
      </c>
      <c r="J710" s="18">
        <v>10</v>
      </c>
      <c r="K710" s="18">
        <v>22.5</v>
      </c>
      <c r="L710" s="15">
        <v>0.35</v>
      </c>
      <c r="M710" s="18">
        <v>19</v>
      </c>
      <c r="N710" s="15">
        <v>1.3</v>
      </c>
      <c r="O710" s="20">
        <v>13.21</v>
      </c>
      <c r="P710" s="18">
        <v>12.9</v>
      </c>
      <c r="Q710" s="38">
        <v>0.4</v>
      </c>
      <c r="R710" s="18">
        <v>17</v>
      </c>
      <c r="S710" s="15">
        <v>73</v>
      </c>
      <c r="T710" s="81">
        <v>8.7</v>
      </c>
      <c r="U710" s="12">
        <v>1</v>
      </c>
      <c r="V710" s="15">
        <v>3</v>
      </c>
      <c r="W710" s="42">
        <v>8</v>
      </c>
      <c r="X710" s="42">
        <v>8.5</v>
      </c>
      <c r="Z710" s="12" t="s">
        <v>553</v>
      </c>
    </row>
    <row r="711" spans="1:24" ht="13.5">
      <c r="A711" s="12">
        <f t="shared" si="19"/>
        <v>37819</v>
      </c>
      <c r="C711" s="1">
        <v>12</v>
      </c>
      <c r="D711" s="15">
        <v>2</v>
      </c>
      <c r="E711" s="18">
        <v>8</v>
      </c>
      <c r="F711" s="15">
        <v>2.2</v>
      </c>
      <c r="G711" s="7">
        <v>13.2</v>
      </c>
      <c r="H711" s="15">
        <v>2.1</v>
      </c>
      <c r="I711" s="18">
        <v>0</v>
      </c>
      <c r="J711" s="18">
        <v>10</v>
      </c>
      <c r="K711" s="18">
        <v>22.5</v>
      </c>
      <c r="L711" s="15">
        <v>0.35</v>
      </c>
      <c r="M711" s="18">
        <v>19</v>
      </c>
      <c r="N711" s="15">
        <v>1.3</v>
      </c>
      <c r="O711" s="20">
        <v>13.21</v>
      </c>
      <c r="P711" s="18">
        <v>12.9</v>
      </c>
      <c r="Q711" s="38">
        <v>0.4</v>
      </c>
      <c r="R711" s="18">
        <v>17</v>
      </c>
      <c r="S711" s="15">
        <v>73</v>
      </c>
      <c r="T711" s="30">
        <v>8.7</v>
      </c>
      <c r="U711" s="44">
        <v>1</v>
      </c>
      <c r="V711" s="15">
        <v>3</v>
      </c>
      <c r="W711" s="42">
        <v>8</v>
      </c>
      <c r="X711" s="79">
        <v>8.5</v>
      </c>
    </row>
    <row r="712" spans="1:24" ht="13.5">
      <c r="A712" s="12">
        <f t="shared" si="19"/>
        <v>37820</v>
      </c>
      <c r="C712" s="1">
        <v>13</v>
      </c>
      <c r="D712" s="15">
        <v>2</v>
      </c>
      <c r="E712" s="18">
        <v>8</v>
      </c>
      <c r="F712" s="15">
        <v>2.2</v>
      </c>
      <c r="G712" s="7">
        <v>13.2</v>
      </c>
      <c r="H712" s="15">
        <v>2.1</v>
      </c>
      <c r="I712" s="18">
        <v>0</v>
      </c>
      <c r="J712" s="18">
        <v>10</v>
      </c>
      <c r="K712" s="18">
        <v>22.5</v>
      </c>
      <c r="L712" s="15">
        <v>0.35</v>
      </c>
      <c r="M712" s="18">
        <v>19</v>
      </c>
      <c r="N712" s="15">
        <v>1.3</v>
      </c>
      <c r="O712" s="20">
        <v>13.21</v>
      </c>
      <c r="P712" s="18">
        <v>12.9</v>
      </c>
      <c r="Q712" s="38">
        <v>0.4</v>
      </c>
      <c r="R712" s="18">
        <v>17</v>
      </c>
      <c r="S712" s="15">
        <v>73</v>
      </c>
      <c r="T712" s="81">
        <v>8.8</v>
      </c>
      <c r="U712" s="49">
        <v>2.1</v>
      </c>
      <c r="V712" s="15">
        <v>3</v>
      </c>
      <c r="W712" s="42">
        <v>8</v>
      </c>
      <c r="X712" s="79">
        <v>8.5</v>
      </c>
    </row>
    <row r="713" spans="1:24" ht="13.5">
      <c r="A713" s="12">
        <f t="shared" si="19"/>
        <v>37821</v>
      </c>
      <c r="C713" s="1">
        <v>13</v>
      </c>
      <c r="D713" s="15">
        <v>2</v>
      </c>
      <c r="E713" s="18">
        <v>8</v>
      </c>
      <c r="F713" s="15">
        <v>2.2</v>
      </c>
      <c r="G713" s="7">
        <v>13.2</v>
      </c>
      <c r="H713" s="15">
        <v>2.1</v>
      </c>
      <c r="I713" s="18">
        <v>0</v>
      </c>
      <c r="J713" s="18">
        <v>10</v>
      </c>
      <c r="K713" s="18">
        <v>22.5</v>
      </c>
      <c r="L713" s="15">
        <v>0.35</v>
      </c>
      <c r="M713" s="18">
        <v>19</v>
      </c>
      <c r="N713" s="15">
        <v>1.3</v>
      </c>
      <c r="O713" s="20">
        <v>13.21</v>
      </c>
      <c r="P713" s="18">
        <v>12.9</v>
      </c>
      <c r="Q713" s="38">
        <v>0.4</v>
      </c>
      <c r="R713" s="18">
        <v>17</v>
      </c>
      <c r="S713" s="15">
        <v>73</v>
      </c>
      <c r="T713" s="30">
        <v>8.8</v>
      </c>
      <c r="U713" s="49">
        <v>2.1</v>
      </c>
      <c r="V713" s="15">
        <v>3</v>
      </c>
      <c r="W713" s="42">
        <v>8</v>
      </c>
      <c r="X713" s="42">
        <v>8.5</v>
      </c>
    </row>
    <row r="714" spans="1:24" ht="13.5">
      <c r="A714" s="12">
        <f t="shared" si="19"/>
        <v>37822</v>
      </c>
      <c r="C714" s="1">
        <v>13</v>
      </c>
      <c r="D714" s="15">
        <v>2</v>
      </c>
      <c r="E714" s="18">
        <v>8</v>
      </c>
      <c r="F714" s="15">
        <v>2.2</v>
      </c>
      <c r="G714" s="7">
        <v>13.2</v>
      </c>
      <c r="H714" s="15">
        <v>2.1</v>
      </c>
      <c r="I714" s="18">
        <v>0</v>
      </c>
      <c r="J714" s="18">
        <v>10</v>
      </c>
      <c r="K714" s="18">
        <v>22.5</v>
      </c>
      <c r="L714" s="15">
        <v>0.35</v>
      </c>
      <c r="M714" s="18">
        <v>19</v>
      </c>
      <c r="N714" s="15">
        <v>1.3</v>
      </c>
      <c r="O714" s="20">
        <v>13.21</v>
      </c>
      <c r="P714" s="18">
        <v>12.9</v>
      </c>
      <c r="Q714" s="38">
        <v>0.4</v>
      </c>
      <c r="R714" s="18">
        <v>17</v>
      </c>
      <c r="S714" s="15">
        <v>73</v>
      </c>
      <c r="T714" s="30">
        <v>8.8</v>
      </c>
      <c r="U714" s="78">
        <v>2.1</v>
      </c>
      <c r="V714" s="15">
        <v>3</v>
      </c>
      <c r="W714" s="42">
        <v>8</v>
      </c>
      <c r="X714" s="79">
        <v>8.5</v>
      </c>
    </row>
    <row r="715" spans="1:25" ht="13.5">
      <c r="A715" s="12">
        <f t="shared" si="19"/>
        <v>37823</v>
      </c>
      <c r="C715" s="1">
        <v>13</v>
      </c>
      <c r="D715" s="15">
        <v>2</v>
      </c>
      <c r="E715" s="18">
        <v>8</v>
      </c>
      <c r="F715" s="15">
        <v>2.2</v>
      </c>
      <c r="G715" s="7">
        <v>13.2</v>
      </c>
      <c r="H715" s="15">
        <v>2.1</v>
      </c>
      <c r="I715" s="18">
        <v>0</v>
      </c>
      <c r="J715" s="18">
        <v>10</v>
      </c>
      <c r="K715" s="18">
        <v>22.5</v>
      </c>
      <c r="L715" s="15">
        <v>0.35</v>
      </c>
      <c r="M715" s="18">
        <v>19</v>
      </c>
      <c r="N715" s="15">
        <v>1.3</v>
      </c>
      <c r="O715" s="20">
        <v>13.21</v>
      </c>
      <c r="P715" s="18">
        <v>12.9</v>
      </c>
      <c r="Q715" s="38">
        <v>0.4</v>
      </c>
      <c r="R715" s="18">
        <v>17</v>
      </c>
      <c r="S715" s="15">
        <v>73</v>
      </c>
      <c r="T715" s="30">
        <v>9</v>
      </c>
      <c r="U715" s="12">
        <v>2</v>
      </c>
      <c r="V715" s="15">
        <v>3</v>
      </c>
      <c r="W715" s="42">
        <v>8</v>
      </c>
      <c r="X715" s="42">
        <v>8.5</v>
      </c>
      <c r="Y715" s="59" t="s">
        <v>550</v>
      </c>
    </row>
    <row r="716" spans="1:24" ht="13.5">
      <c r="A716" s="12">
        <f t="shared" si="19"/>
        <v>37824</v>
      </c>
      <c r="C716" s="1">
        <v>14</v>
      </c>
      <c r="D716" s="15">
        <v>2</v>
      </c>
      <c r="E716" s="18">
        <v>8</v>
      </c>
      <c r="F716" s="15">
        <v>2.2</v>
      </c>
      <c r="G716" s="7">
        <v>13.2</v>
      </c>
      <c r="H716" s="15">
        <v>2.1</v>
      </c>
      <c r="I716" s="18">
        <v>0</v>
      </c>
      <c r="J716" s="18">
        <v>10</v>
      </c>
      <c r="K716" s="18">
        <v>22.5</v>
      </c>
      <c r="L716" s="15">
        <v>0.35</v>
      </c>
      <c r="M716" s="18">
        <v>19</v>
      </c>
      <c r="N716" s="15">
        <v>1.3</v>
      </c>
      <c r="O716" s="20">
        <v>13.21</v>
      </c>
      <c r="P716" s="18">
        <v>12.9</v>
      </c>
      <c r="Q716" s="38">
        <v>0.4</v>
      </c>
      <c r="R716" s="18">
        <v>17</v>
      </c>
      <c r="S716" s="15">
        <v>73</v>
      </c>
      <c r="T716" s="30">
        <v>8.8</v>
      </c>
      <c r="U716" s="49">
        <v>2.1</v>
      </c>
      <c r="V716" s="15">
        <v>3</v>
      </c>
      <c r="W716" s="42">
        <v>8</v>
      </c>
      <c r="X716" s="42">
        <v>8.5</v>
      </c>
    </row>
    <row r="717" spans="1:24" ht="13.5">
      <c r="A717" s="12">
        <f t="shared" si="19"/>
        <v>37825</v>
      </c>
      <c r="C717" s="1">
        <v>14</v>
      </c>
      <c r="D717" s="15">
        <v>2</v>
      </c>
      <c r="E717" s="18">
        <v>8</v>
      </c>
      <c r="F717" s="15">
        <v>2.2</v>
      </c>
      <c r="G717" s="7">
        <v>13.2</v>
      </c>
      <c r="H717" s="15">
        <v>2.1</v>
      </c>
      <c r="I717" s="18">
        <v>0</v>
      </c>
      <c r="J717" s="18">
        <v>10</v>
      </c>
      <c r="K717" s="18">
        <v>22.5</v>
      </c>
      <c r="L717" s="15">
        <v>0.35</v>
      </c>
      <c r="M717" s="18">
        <v>19</v>
      </c>
      <c r="N717" s="15">
        <v>1.3</v>
      </c>
      <c r="O717" s="20">
        <v>13.21</v>
      </c>
      <c r="P717" s="18">
        <v>12.9</v>
      </c>
      <c r="Q717" s="38">
        <v>0.4</v>
      </c>
      <c r="R717" s="18">
        <v>17</v>
      </c>
      <c r="S717" s="15">
        <v>73</v>
      </c>
      <c r="T717" s="30">
        <v>8.8</v>
      </c>
      <c r="U717" s="78">
        <v>2.1</v>
      </c>
      <c r="V717" s="15">
        <v>3</v>
      </c>
      <c r="W717" s="42">
        <v>8</v>
      </c>
      <c r="X717" s="42">
        <v>8.5</v>
      </c>
    </row>
    <row r="718" spans="1:24" ht="13.5">
      <c r="A718" s="12">
        <f t="shared" si="19"/>
        <v>37826</v>
      </c>
      <c r="C718" s="1">
        <v>14</v>
      </c>
      <c r="D718" s="15">
        <v>2</v>
      </c>
      <c r="E718" s="18">
        <v>8</v>
      </c>
      <c r="F718" s="15">
        <v>2.2</v>
      </c>
      <c r="G718" s="7">
        <v>13.2</v>
      </c>
      <c r="H718" s="15">
        <v>2.1</v>
      </c>
      <c r="I718" s="18">
        <v>0</v>
      </c>
      <c r="J718" s="18">
        <v>10</v>
      </c>
      <c r="K718" s="18">
        <v>22.5</v>
      </c>
      <c r="L718" s="15">
        <v>0.35</v>
      </c>
      <c r="M718" s="18">
        <v>19</v>
      </c>
      <c r="N718" s="15">
        <v>1.3</v>
      </c>
      <c r="O718" s="20">
        <v>13.21</v>
      </c>
      <c r="P718" s="18">
        <v>12.9</v>
      </c>
      <c r="Q718" s="38">
        <v>0.4</v>
      </c>
      <c r="R718" s="18">
        <v>17</v>
      </c>
      <c r="S718" s="15">
        <v>73</v>
      </c>
      <c r="T718" s="30">
        <v>9</v>
      </c>
      <c r="U718" s="12">
        <v>2</v>
      </c>
      <c r="V718" s="15">
        <v>3</v>
      </c>
      <c r="W718" s="42">
        <v>8</v>
      </c>
      <c r="X718" s="42">
        <v>8.5</v>
      </c>
    </row>
    <row r="719" spans="1:26" ht="13.5">
      <c r="A719" s="12">
        <f t="shared" si="19"/>
        <v>37827</v>
      </c>
      <c r="C719" s="1">
        <v>15</v>
      </c>
      <c r="D719" s="15">
        <v>2</v>
      </c>
      <c r="E719" s="18">
        <v>8</v>
      </c>
      <c r="F719" s="15">
        <v>2.2</v>
      </c>
      <c r="G719" s="7">
        <v>13.2</v>
      </c>
      <c r="H719" s="15">
        <v>2.1</v>
      </c>
      <c r="I719" s="18">
        <v>0</v>
      </c>
      <c r="J719" s="18">
        <v>10</v>
      </c>
      <c r="K719" s="18">
        <v>22.5</v>
      </c>
      <c r="L719" s="15">
        <v>0.35</v>
      </c>
      <c r="M719" s="18">
        <v>19</v>
      </c>
      <c r="N719" s="14">
        <v>1.3</v>
      </c>
      <c r="O719" s="20">
        <v>13.21</v>
      </c>
      <c r="P719" s="18">
        <v>12.9</v>
      </c>
      <c r="Q719" s="38">
        <v>0.4</v>
      </c>
      <c r="R719" s="18">
        <v>17</v>
      </c>
      <c r="S719" s="15">
        <v>73</v>
      </c>
      <c r="T719" s="30">
        <v>9.5</v>
      </c>
      <c r="U719" s="11">
        <v>1.9</v>
      </c>
      <c r="V719" s="15">
        <v>3</v>
      </c>
      <c r="W719" s="42">
        <v>8</v>
      </c>
      <c r="X719" s="42">
        <v>8.5</v>
      </c>
      <c r="Y719" s="59" t="s">
        <v>545</v>
      </c>
      <c r="Z719" s="12" t="s">
        <v>553</v>
      </c>
    </row>
    <row r="720" spans="1:24" ht="13.5">
      <c r="A720" s="12">
        <f t="shared" si="19"/>
        <v>37828</v>
      </c>
      <c r="C720" s="1">
        <v>15</v>
      </c>
      <c r="D720" s="15">
        <v>2</v>
      </c>
      <c r="E720" s="18">
        <v>8</v>
      </c>
      <c r="F720" s="15">
        <v>2.2</v>
      </c>
      <c r="G720" s="7">
        <v>13.2</v>
      </c>
      <c r="H720" s="15">
        <v>2.1</v>
      </c>
      <c r="I720" s="18">
        <v>0</v>
      </c>
      <c r="J720" s="18">
        <v>10</v>
      </c>
      <c r="K720" s="18">
        <v>22.5</v>
      </c>
      <c r="L720" s="15">
        <v>0.35</v>
      </c>
      <c r="M720" s="18">
        <v>19</v>
      </c>
      <c r="N720" s="15">
        <v>1.3</v>
      </c>
      <c r="O720" s="20">
        <v>13.21</v>
      </c>
      <c r="P720" s="18">
        <v>12.9</v>
      </c>
      <c r="Q720" s="38">
        <v>0.4</v>
      </c>
      <c r="R720" s="18">
        <v>17</v>
      </c>
      <c r="S720" s="15">
        <v>73</v>
      </c>
      <c r="T720" s="30">
        <v>9</v>
      </c>
      <c r="U720" s="44">
        <v>2</v>
      </c>
      <c r="V720" s="15">
        <v>3</v>
      </c>
      <c r="W720" s="42">
        <v>8</v>
      </c>
      <c r="X720" s="42">
        <v>8.5</v>
      </c>
    </row>
    <row r="721" spans="1:24" ht="13.5">
      <c r="A721" s="12">
        <f t="shared" si="19"/>
        <v>37829</v>
      </c>
      <c r="C721" s="1">
        <v>16</v>
      </c>
      <c r="D721" s="15">
        <v>2</v>
      </c>
      <c r="E721" s="18">
        <v>8</v>
      </c>
      <c r="F721" s="15">
        <v>2.2</v>
      </c>
      <c r="G721" s="7">
        <v>13.2</v>
      </c>
      <c r="H721" s="15">
        <v>2.1</v>
      </c>
      <c r="I721" s="18">
        <v>0</v>
      </c>
      <c r="J721" s="18">
        <v>10</v>
      </c>
      <c r="K721" s="18">
        <v>22.5</v>
      </c>
      <c r="L721" s="15">
        <v>0.35</v>
      </c>
      <c r="M721" s="18">
        <v>19</v>
      </c>
      <c r="N721" s="15">
        <v>1.3</v>
      </c>
      <c r="O721" s="20">
        <v>13.21</v>
      </c>
      <c r="P721" s="18">
        <v>12.9</v>
      </c>
      <c r="Q721" s="38">
        <v>0.4</v>
      </c>
      <c r="R721" s="18">
        <v>17</v>
      </c>
      <c r="S721" s="15">
        <v>73</v>
      </c>
      <c r="T721" s="30">
        <v>9</v>
      </c>
      <c r="U721" s="44">
        <v>2</v>
      </c>
      <c r="V721" s="15">
        <v>3</v>
      </c>
      <c r="W721" s="42">
        <v>8</v>
      </c>
      <c r="X721" s="42">
        <v>8.5</v>
      </c>
    </row>
    <row r="722" spans="1:24" ht="13.5">
      <c r="A722" s="12">
        <f t="shared" si="19"/>
        <v>37830</v>
      </c>
      <c r="C722" s="1">
        <v>16</v>
      </c>
      <c r="D722" s="15">
        <v>2</v>
      </c>
      <c r="E722" s="18">
        <v>8</v>
      </c>
      <c r="F722" s="15">
        <v>2.2</v>
      </c>
      <c r="G722" s="7">
        <v>13.2</v>
      </c>
      <c r="H722" s="15">
        <v>2.1</v>
      </c>
      <c r="I722" s="18">
        <v>0</v>
      </c>
      <c r="J722" s="18">
        <v>10</v>
      </c>
      <c r="K722" s="18">
        <v>22.5</v>
      </c>
      <c r="L722" s="15">
        <v>0.35</v>
      </c>
      <c r="M722" s="18">
        <v>19</v>
      </c>
      <c r="N722" s="15">
        <v>1.3</v>
      </c>
      <c r="O722" s="20">
        <v>13.21</v>
      </c>
      <c r="P722" s="18">
        <v>12.9</v>
      </c>
      <c r="Q722" s="38">
        <v>0.4</v>
      </c>
      <c r="R722" s="18">
        <v>17</v>
      </c>
      <c r="S722" s="15">
        <v>73</v>
      </c>
      <c r="T722" s="30">
        <v>9</v>
      </c>
      <c r="U722" s="44">
        <v>2</v>
      </c>
      <c r="V722" s="15">
        <v>3</v>
      </c>
      <c r="W722" s="42">
        <v>8</v>
      </c>
      <c r="X722" s="42">
        <v>8.5</v>
      </c>
    </row>
    <row r="723" spans="1:24" ht="13.5">
      <c r="A723" s="12">
        <f t="shared" si="19"/>
        <v>37831</v>
      </c>
      <c r="C723" s="1">
        <v>16</v>
      </c>
      <c r="D723" s="15">
        <v>2</v>
      </c>
      <c r="E723" s="18">
        <v>8</v>
      </c>
      <c r="F723" s="15">
        <v>2.2</v>
      </c>
      <c r="G723" s="7">
        <v>13.2</v>
      </c>
      <c r="H723" s="15">
        <v>2.1</v>
      </c>
      <c r="I723" s="18">
        <v>0</v>
      </c>
      <c r="J723" s="18">
        <v>10</v>
      </c>
      <c r="K723" s="18">
        <v>22.5</v>
      </c>
      <c r="L723" s="15">
        <v>0.35</v>
      </c>
      <c r="M723" s="18">
        <v>19</v>
      </c>
      <c r="N723" s="15">
        <v>1.3</v>
      </c>
      <c r="O723" s="20">
        <v>13.21</v>
      </c>
      <c r="P723" s="18">
        <v>12.9</v>
      </c>
      <c r="Q723" s="38">
        <v>0.4</v>
      </c>
      <c r="R723" s="18">
        <v>17</v>
      </c>
      <c r="S723" s="15">
        <v>73</v>
      </c>
      <c r="T723" s="30">
        <v>9</v>
      </c>
      <c r="U723" s="44">
        <v>2</v>
      </c>
      <c r="V723" s="15">
        <v>3</v>
      </c>
      <c r="W723" s="42">
        <v>8</v>
      </c>
      <c r="X723" s="42">
        <v>8.5</v>
      </c>
    </row>
    <row r="724" spans="1:26" ht="13.5">
      <c r="A724" s="12">
        <f t="shared" si="19"/>
        <v>37832</v>
      </c>
      <c r="C724" s="1">
        <v>17</v>
      </c>
      <c r="D724" s="15">
        <v>2</v>
      </c>
      <c r="E724" s="18">
        <v>8</v>
      </c>
      <c r="F724" s="15">
        <v>2.2</v>
      </c>
      <c r="G724" s="7">
        <v>13.2</v>
      </c>
      <c r="H724" s="15">
        <v>2.1</v>
      </c>
      <c r="I724" s="18">
        <v>0</v>
      </c>
      <c r="J724" s="18">
        <v>10</v>
      </c>
      <c r="K724" s="18">
        <v>22.5</v>
      </c>
      <c r="L724" s="15">
        <v>0.35</v>
      </c>
      <c r="M724" s="18">
        <v>19</v>
      </c>
      <c r="N724" s="15">
        <v>1.3</v>
      </c>
      <c r="O724" s="20">
        <v>13.21</v>
      </c>
      <c r="P724" s="18">
        <v>12.9</v>
      </c>
      <c r="Q724" s="38">
        <v>0.4</v>
      </c>
      <c r="R724" s="18">
        <v>17</v>
      </c>
      <c r="S724" s="15">
        <v>73</v>
      </c>
      <c r="T724" s="30">
        <v>9.5</v>
      </c>
      <c r="U724" s="44">
        <v>1.9</v>
      </c>
      <c r="V724" s="15">
        <v>3</v>
      </c>
      <c r="W724" s="42">
        <v>8</v>
      </c>
      <c r="X724" s="79">
        <v>8.5</v>
      </c>
      <c r="Y724" s="59" t="s">
        <v>652</v>
      </c>
      <c r="Z724" s="12" t="s">
        <v>553</v>
      </c>
    </row>
    <row r="725" spans="1:26" ht="13.5">
      <c r="A725" s="12">
        <f t="shared" si="19"/>
        <v>37833</v>
      </c>
      <c r="C725" s="1">
        <v>17</v>
      </c>
      <c r="D725" s="15">
        <v>2</v>
      </c>
      <c r="E725" s="18">
        <v>8</v>
      </c>
      <c r="F725" s="15">
        <v>2.2</v>
      </c>
      <c r="G725" s="7">
        <v>13.2</v>
      </c>
      <c r="H725" s="15">
        <v>2.1</v>
      </c>
      <c r="I725" s="18">
        <v>0</v>
      </c>
      <c r="J725" s="18">
        <v>10</v>
      </c>
      <c r="K725" s="18">
        <v>22.5</v>
      </c>
      <c r="L725" s="15">
        <v>0.35</v>
      </c>
      <c r="M725" s="18">
        <v>19</v>
      </c>
      <c r="N725" s="15">
        <v>1.3</v>
      </c>
      <c r="O725" s="20">
        <v>13.21</v>
      </c>
      <c r="P725" s="18">
        <v>12.9</v>
      </c>
      <c r="Q725" s="38">
        <v>0.4</v>
      </c>
      <c r="R725" s="18">
        <v>17</v>
      </c>
      <c r="S725" s="15">
        <v>73</v>
      </c>
      <c r="T725" s="30">
        <v>9.5</v>
      </c>
      <c r="U725" s="12">
        <v>1.9</v>
      </c>
      <c r="V725" s="15">
        <v>3</v>
      </c>
      <c r="W725" s="42">
        <v>8</v>
      </c>
      <c r="X725" s="42">
        <v>8.5</v>
      </c>
      <c r="Y725" s="59" t="s">
        <v>652</v>
      </c>
      <c r="Z725" s="12" t="s">
        <v>553</v>
      </c>
    </row>
    <row r="726" spans="1:26" ht="13.5">
      <c r="A726" s="12">
        <f t="shared" si="19"/>
        <v>37834</v>
      </c>
      <c r="C726" s="1">
        <v>17</v>
      </c>
      <c r="D726" s="15">
        <v>2</v>
      </c>
      <c r="E726" s="18">
        <v>8</v>
      </c>
      <c r="F726" s="15">
        <v>2.2</v>
      </c>
      <c r="G726" s="7">
        <v>13.2</v>
      </c>
      <c r="H726" s="15">
        <v>2.1</v>
      </c>
      <c r="I726" s="18">
        <v>0</v>
      </c>
      <c r="J726" s="18">
        <v>10</v>
      </c>
      <c r="K726" s="18">
        <v>22.5</v>
      </c>
      <c r="L726" s="15">
        <v>0.35</v>
      </c>
      <c r="M726" s="18">
        <v>19</v>
      </c>
      <c r="N726" s="15">
        <v>1.3</v>
      </c>
      <c r="O726" s="20">
        <v>13.21</v>
      </c>
      <c r="P726" s="18">
        <v>12.9</v>
      </c>
      <c r="Q726" s="38">
        <v>0.4</v>
      </c>
      <c r="R726" s="18">
        <v>17</v>
      </c>
      <c r="S726" s="15">
        <v>73</v>
      </c>
      <c r="T726" s="30">
        <v>9.5</v>
      </c>
      <c r="U726" s="44">
        <v>1.9</v>
      </c>
      <c r="V726" s="15">
        <v>3</v>
      </c>
      <c r="W726" s="42">
        <v>8</v>
      </c>
      <c r="X726" s="42">
        <v>8.5</v>
      </c>
      <c r="Y726" s="59" t="s">
        <v>652</v>
      </c>
      <c r="Z726" s="12" t="s">
        <v>553</v>
      </c>
    </row>
    <row r="727" spans="1:26" ht="13.5">
      <c r="A727" s="12">
        <f t="shared" si="19"/>
        <v>37835</v>
      </c>
      <c r="C727" s="1">
        <v>17</v>
      </c>
      <c r="D727" s="15">
        <v>2</v>
      </c>
      <c r="E727" s="18">
        <v>8</v>
      </c>
      <c r="F727" s="15">
        <v>2.2</v>
      </c>
      <c r="G727" s="7">
        <v>13.2</v>
      </c>
      <c r="H727" s="15">
        <v>2.1</v>
      </c>
      <c r="I727" s="18">
        <v>0</v>
      </c>
      <c r="J727" s="18">
        <v>10</v>
      </c>
      <c r="K727" s="18">
        <v>22.5</v>
      </c>
      <c r="L727" s="15">
        <v>0.35</v>
      </c>
      <c r="M727" s="18">
        <v>19</v>
      </c>
      <c r="N727" s="15">
        <v>1.3</v>
      </c>
      <c r="O727" s="20">
        <v>13.21</v>
      </c>
      <c r="P727" s="18">
        <v>12.9</v>
      </c>
      <c r="Q727" s="38">
        <v>0.4</v>
      </c>
      <c r="R727" s="18">
        <v>17</v>
      </c>
      <c r="S727" s="15">
        <v>73</v>
      </c>
      <c r="T727" s="30">
        <v>9.5</v>
      </c>
      <c r="U727" s="12">
        <v>1.9</v>
      </c>
      <c r="V727" s="15">
        <v>3</v>
      </c>
      <c r="W727" s="42">
        <v>8</v>
      </c>
      <c r="X727" s="42">
        <v>8.5</v>
      </c>
      <c r="Y727" s="59" t="s">
        <v>652</v>
      </c>
      <c r="Z727" s="12" t="s">
        <v>553</v>
      </c>
    </row>
    <row r="728" spans="1:24" ht="13.5">
      <c r="A728" s="12">
        <f t="shared" si="19"/>
        <v>37836</v>
      </c>
      <c r="C728" s="1">
        <v>17</v>
      </c>
      <c r="D728" s="15">
        <v>2</v>
      </c>
      <c r="E728" s="18">
        <v>8</v>
      </c>
      <c r="F728" s="15">
        <v>2.2</v>
      </c>
      <c r="G728" s="7">
        <v>13.2</v>
      </c>
      <c r="H728" s="15">
        <v>2.1</v>
      </c>
      <c r="I728" s="18">
        <v>0</v>
      </c>
      <c r="J728" s="18">
        <v>10</v>
      </c>
      <c r="K728" s="18">
        <v>22.5</v>
      </c>
      <c r="L728" s="15">
        <v>0.35</v>
      </c>
      <c r="M728" s="18">
        <v>19</v>
      </c>
      <c r="N728" s="15">
        <v>1.3</v>
      </c>
      <c r="O728" s="20">
        <v>13.21</v>
      </c>
      <c r="P728" s="18">
        <v>12.9</v>
      </c>
      <c r="Q728" s="38">
        <v>0.4</v>
      </c>
      <c r="R728" s="18">
        <v>17</v>
      </c>
      <c r="S728" s="15">
        <v>73</v>
      </c>
      <c r="T728" s="30">
        <v>8.5</v>
      </c>
      <c r="U728" s="12">
        <v>2</v>
      </c>
      <c r="V728" s="15">
        <v>3</v>
      </c>
      <c r="W728" s="42">
        <v>8</v>
      </c>
      <c r="X728" s="42">
        <v>8.5</v>
      </c>
    </row>
    <row r="729" spans="1:26" ht="13.5">
      <c r="A729" s="12">
        <f t="shared" si="19"/>
        <v>37837</v>
      </c>
      <c r="C729" s="1">
        <v>20</v>
      </c>
      <c r="D729" s="15">
        <v>2</v>
      </c>
      <c r="E729" s="18">
        <v>8</v>
      </c>
      <c r="F729" s="15">
        <v>2.2</v>
      </c>
      <c r="G729" s="7">
        <v>13.2</v>
      </c>
      <c r="H729" s="15">
        <v>2.1</v>
      </c>
      <c r="I729" s="18">
        <v>0</v>
      </c>
      <c r="J729" s="18">
        <v>10</v>
      </c>
      <c r="K729" s="18">
        <v>22.5</v>
      </c>
      <c r="L729" s="15">
        <v>0.35</v>
      </c>
      <c r="M729" s="18">
        <v>19</v>
      </c>
      <c r="N729" s="15">
        <v>1.3</v>
      </c>
      <c r="O729" s="20">
        <v>13.21</v>
      </c>
      <c r="P729" s="18">
        <v>12.9</v>
      </c>
      <c r="Q729" s="38">
        <v>0.4</v>
      </c>
      <c r="R729" s="18">
        <v>17</v>
      </c>
      <c r="S729" s="15">
        <v>73</v>
      </c>
      <c r="T729" s="21">
        <v>8.9</v>
      </c>
      <c r="U729" s="44">
        <v>1.4</v>
      </c>
      <c r="V729" s="15">
        <v>3</v>
      </c>
      <c r="W729" s="42">
        <v>8</v>
      </c>
      <c r="X729" s="42">
        <v>8.5</v>
      </c>
      <c r="Z729" s="12" t="s">
        <v>726</v>
      </c>
    </row>
    <row r="730" spans="1:26" ht="13.5">
      <c r="A730" s="12">
        <f t="shared" si="19"/>
        <v>37838</v>
      </c>
      <c r="C730" s="1">
        <v>20</v>
      </c>
      <c r="D730" s="15">
        <v>2</v>
      </c>
      <c r="E730" s="18">
        <v>8</v>
      </c>
      <c r="F730" s="15">
        <v>2.2</v>
      </c>
      <c r="G730" s="7">
        <v>13.2</v>
      </c>
      <c r="H730" s="15">
        <v>2.1</v>
      </c>
      <c r="I730" s="18">
        <v>0</v>
      </c>
      <c r="J730" s="18">
        <v>10</v>
      </c>
      <c r="K730" s="18">
        <v>22.5</v>
      </c>
      <c r="L730" s="15">
        <v>0.35</v>
      </c>
      <c r="M730" s="18">
        <v>19</v>
      </c>
      <c r="N730" s="15">
        <v>1.3</v>
      </c>
      <c r="O730" s="20">
        <v>13.21</v>
      </c>
      <c r="P730" s="18">
        <v>12.9</v>
      </c>
      <c r="Q730" s="38">
        <v>0.4</v>
      </c>
      <c r="R730" s="18">
        <v>17</v>
      </c>
      <c r="S730" s="15">
        <v>73</v>
      </c>
      <c r="T730" s="21">
        <v>8.9</v>
      </c>
      <c r="U730" s="12">
        <v>1.4</v>
      </c>
      <c r="V730" s="15">
        <v>3</v>
      </c>
      <c r="W730" s="42">
        <v>8</v>
      </c>
      <c r="X730" s="42">
        <v>8.5</v>
      </c>
      <c r="Z730" s="12" t="s">
        <v>534</v>
      </c>
    </row>
    <row r="731" spans="1:26" ht="13.5">
      <c r="A731" s="12">
        <f t="shared" si="19"/>
        <v>37839</v>
      </c>
      <c r="C731" s="1">
        <v>23</v>
      </c>
      <c r="D731" s="15">
        <v>2</v>
      </c>
      <c r="E731" s="18">
        <v>8</v>
      </c>
      <c r="F731" s="15">
        <v>2.2</v>
      </c>
      <c r="G731" s="7">
        <v>13.2</v>
      </c>
      <c r="H731" s="15">
        <v>2.1</v>
      </c>
      <c r="I731" s="18">
        <v>0</v>
      </c>
      <c r="J731" s="18">
        <v>10</v>
      </c>
      <c r="K731" s="18">
        <v>22.5</v>
      </c>
      <c r="L731" s="15">
        <v>0.35</v>
      </c>
      <c r="M731" s="18">
        <v>19</v>
      </c>
      <c r="N731" s="15">
        <v>1.3</v>
      </c>
      <c r="O731" s="20">
        <v>13.21</v>
      </c>
      <c r="P731" s="18">
        <v>12.9</v>
      </c>
      <c r="Q731" s="38">
        <v>0.4</v>
      </c>
      <c r="R731" s="18">
        <v>17</v>
      </c>
      <c r="S731" s="15">
        <v>73</v>
      </c>
      <c r="T731" s="30">
        <v>8.8</v>
      </c>
      <c r="U731" s="11">
        <v>1.2</v>
      </c>
      <c r="V731" s="15">
        <v>3</v>
      </c>
      <c r="W731" s="42">
        <v>8</v>
      </c>
      <c r="X731" s="42">
        <v>8.5</v>
      </c>
      <c r="Y731" s="59" t="s">
        <v>652</v>
      </c>
      <c r="Z731" s="12" t="s">
        <v>553</v>
      </c>
    </row>
    <row r="732" spans="1:26" ht="13.5">
      <c r="A732" s="12">
        <f t="shared" si="19"/>
        <v>37840</v>
      </c>
      <c r="C732" s="1">
        <v>24</v>
      </c>
      <c r="D732" s="15">
        <v>2</v>
      </c>
      <c r="E732" s="18">
        <v>8</v>
      </c>
      <c r="F732" s="15">
        <v>2.2</v>
      </c>
      <c r="G732" s="7">
        <v>13.2</v>
      </c>
      <c r="H732" s="15">
        <v>2.1</v>
      </c>
      <c r="I732" s="18">
        <v>0</v>
      </c>
      <c r="J732" s="18">
        <v>10</v>
      </c>
      <c r="K732" s="18">
        <v>22.5</v>
      </c>
      <c r="L732" s="15">
        <v>0.35</v>
      </c>
      <c r="M732" s="18">
        <v>19</v>
      </c>
      <c r="N732" s="15">
        <v>1.3</v>
      </c>
      <c r="O732" s="20">
        <v>13.21</v>
      </c>
      <c r="P732" s="18">
        <v>12.9</v>
      </c>
      <c r="Q732" s="38">
        <v>0.4</v>
      </c>
      <c r="R732" s="18">
        <v>17</v>
      </c>
      <c r="S732" s="15">
        <v>73</v>
      </c>
      <c r="T732" s="81">
        <v>8.6</v>
      </c>
      <c r="U732" s="11">
        <v>1.2</v>
      </c>
      <c r="V732" s="15">
        <v>3</v>
      </c>
      <c r="W732" s="42">
        <v>8</v>
      </c>
      <c r="X732" s="79">
        <v>8.5</v>
      </c>
      <c r="Z732" s="12" t="s">
        <v>553</v>
      </c>
    </row>
    <row r="733" spans="1:24" ht="13.5">
      <c r="A733" s="12">
        <f t="shared" si="19"/>
        <v>37841</v>
      </c>
      <c r="C733" s="1">
        <v>25</v>
      </c>
      <c r="D733" s="15">
        <v>2</v>
      </c>
      <c r="E733" s="18">
        <v>8</v>
      </c>
      <c r="F733" s="15">
        <v>2.2</v>
      </c>
      <c r="G733" s="7">
        <v>13.2</v>
      </c>
      <c r="H733" s="15">
        <v>2.1</v>
      </c>
      <c r="I733" s="18">
        <v>0</v>
      </c>
      <c r="J733" s="18">
        <v>10</v>
      </c>
      <c r="K733" s="18">
        <v>22.5</v>
      </c>
      <c r="L733" s="15">
        <v>0.35</v>
      </c>
      <c r="M733" s="18">
        <v>19</v>
      </c>
      <c r="N733" s="15">
        <v>1.3</v>
      </c>
      <c r="O733" s="20">
        <v>13.21</v>
      </c>
      <c r="P733" s="18">
        <v>12.9</v>
      </c>
      <c r="Q733" s="38">
        <v>0.4</v>
      </c>
      <c r="R733" s="18">
        <v>17</v>
      </c>
      <c r="S733" s="15">
        <v>73</v>
      </c>
      <c r="T733" s="81">
        <v>8.5</v>
      </c>
      <c r="U733" s="11">
        <v>1</v>
      </c>
      <c r="V733" s="15">
        <v>3</v>
      </c>
      <c r="W733" s="42">
        <v>8</v>
      </c>
      <c r="X733" s="42">
        <v>8.5</v>
      </c>
    </row>
    <row r="734" spans="1:26" ht="13.5">
      <c r="A734" s="12">
        <f t="shared" si="19"/>
        <v>37842</v>
      </c>
      <c r="C734" s="1">
        <v>26</v>
      </c>
      <c r="D734" s="15">
        <v>2</v>
      </c>
      <c r="E734" s="18">
        <v>8</v>
      </c>
      <c r="F734" s="15">
        <v>2.2</v>
      </c>
      <c r="G734" s="7">
        <v>13.2</v>
      </c>
      <c r="H734" s="15">
        <v>2.1</v>
      </c>
      <c r="I734" s="18">
        <v>0</v>
      </c>
      <c r="J734" s="18">
        <v>10</v>
      </c>
      <c r="K734" s="18">
        <v>22.5</v>
      </c>
      <c r="L734" s="15">
        <v>0.35</v>
      </c>
      <c r="M734" s="18">
        <v>19</v>
      </c>
      <c r="N734" s="15">
        <v>1.3</v>
      </c>
      <c r="O734" s="20">
        <v>13.21</v>
      </c>
      <c r="P734" s="18">
        <v>12.9</v>
      </c>
      <c r="Q734" s="38">
        <v>0.4</v>
      </c>
      <c r="R734" s="18">
        <v>17</v>
      </c>
      <c r="S734" s="15">
        <v>73</v>
      </c>
      <c r="T734" s="30">
        <v>8.7</v>
      </c>
      <c r="U734" s="44">
        <v>1</v>
      </c>
      <c r="V734" s="15">
        <v>3</v>
      </c>
      <c r="W734" s="42">
        <v>8</v>
      </c>
      <c r="X734" s="42">
        <v>8.5</v>
      </c>
      <c r="Z734" s="12" t="s">
        <v>553</v>
      </c>
    </row>
    <row r="735" spans="1:24" ht="13.5">
      <c r="A735" s="12">
        <f t="shared" si="19"/>
        <v>37843</v>
      </c>
      <c r="C735" s="1">
        <v>26</v>
      </c>
      <c r="D735" s="15">
        <v>2</v>
      </c>
      <c r="E735" s="18">
        <v>8</v>
      </c>
      <c r="F735" s="15">
        <v>2.2</v>
      </c>
      <c r="G735" s="7">
        <v>13.2</v>
      </c>
      <c r="H735" s="15">
        <v>2.1</v>
      </c>
      <c r="I735" s="18">
        <v>0</v>
      </c>
      <c r="J735" s="18">
        <v>10</v>
      </c>
      <c r="K735" s="18">
        <v>22.5</v>
      </c>
      <c r="L735" s="15">
        <v>0.35</v>
      </c>
      <c r="M735" s="18">
        <v>19</v>
      </c>
      <c r="N735" s="15">
        <v>1.3</v>
      </c>
      <c r="O735" s="20">
        <v>13.21</v>
      </c>
      <c r="P735" s="18">
        <v>12.9</v>
      </c>
      <c r="Q735" s="38">
        <v>0.4</v>
      </c>
      <c r="R735" s="18">
        <v>17</v>
      </c>
      <c r="S735" s="15">
        <v>73</v>
      </c>
      <c r="T735" s="30">
        <v>8.5</v>
      </c>
      <c r="U735" s="12">
        <v>1</v>
      </c>
      <c r="V735" s="15">
        <v>3</v>
      </c>
      <c r="W735" s="42">
        <v>8</v>
      </c>
      <c r="X735" s="42">
        <v>8.5</v>
      </c>
    </row>
    <row r="736" spans="1:26" ht="13.5">
      <c r="A736" s="12">
        <f t="shared" si="19"/>
        <v>37844</v>
      </c>
      <c r="C736" s="1">
        <v>27</v>
      </c>
      <c r="D736" s="15">
        <v>2</v>
      </c>
      <c r="E736" s="18">
        <v>8</v>
      </c>
      <c r="F736" s="15">
        <v>2.2</v>
      </c>
      <c r="G736" s="7">
        <v>13.2</v>
      </c>
      <c r="H736" s="15">
        <v>2.1</v>
      </c>
      <c r="I736" s="18">
        <v>0</v>
      </c>
      <c r="J736" s="18">
        <v>10</v>
      </c>
      <c r="K736" s="18">
        <v>22.5</v>
      </c>
      <c r="L736" s="15">
        <v>0.35</v>
      </c>
      <c r="M736" s="18">
        <v>19</v>
      </c>
      <c r="N736" s="15">
        <v>1.3</v>
      </c>
      <c r="O736" s="20">
        <v>13.21</v>
      </c>
      <c r="P736" s="18">
        <v>12.9</v>
      </c>
      <c r="Q736" s="38">
        <v>0.4</v>
      </c>
      <c r="R736" s="18">
        <v>17</v>
      </c>
      <c r="S736" s="15">
        <v>73</v>
      </c>
      <c r="T736" s="30">
        <v>8.6</v>
      </c>
      <c r="U736" s="11">
        <v>1</v>
      </c>
      <c r="V736" s="15">
        <v>3</v>
      </c>
      <c r="W736" s="42">
        <v>8</v>
      </c>
      <c r="X736" s="42">
        <v>8.5</v>
      </c>
      <c r="Z736" s="12" t="s">
        <v>553</v>
      </c>
    </row>
    <row r="737" spans="1:24" ht="13.5">
      <c r="A737" s="12">
        <f t="shared" si="19"/>
        <v>37845</v>
      </c>
      <c r="C737" s="1">
        <v>27</v>
      </c>
      <c r="D737" s="15">
        <v>2</v>
      </c>
      <c r="E737" s="18">
        <v>8</v>
      </c>
      <c r="F737" s="15">
        <v>2.2</v>
      </c>
      <c r="G737" s="7">
        <v>13.2</v>
      </c>
      <c r="H737" s="15">
        <v>2.1</v>
      </c>
      <c r="I737" s="18">
        <v>0</v>
      </c>
      <c r="J737" s="18">
        <v>10</v>
      </c>
      <c r="K737" s="18">
        <v>22.5</v>
      </c>
      <c r="L737" s="15">
        <v>0.35</v>
      </c>
      <c r="M737" s="18">
        <v>19</v>
      </c>
      <c r="N737" s="15">
        <v>1.3</v>
      </c>
      <c r="O737" s="20">
        <v>13.21</v>
      </c>
      <c r="P737" s="18">
        <v>12.9</v>
      </c>
      <c r="Q737" s="38">
        <v>0.4</v>
      </c>
      <c r="R737" s="18">
        <v>17</v>
      </c>
      <c r="S737" s="15">
        <v>73</v>
      </c>
      <c r="T737" s="81">
        <v>8.5</v>
      </c>
      <c r="U737" s="12">
        <v>1</v>
      </c>
      <c r="V737" s="15">
        <v>3</v>
      </c>
      <c r="W737" s="42">
        <v>8</v>
      </c>
      <c r="X737" s="42">
        <v>8.5</v>
      </c>
    </row>
    <row r="738" spans="1:26" ht="13.5">
      <c r="A738" s="12">
        <f t="shared" si="19"/>
        <v>37846</v>
      </c>
      <c r="C738" s="1">
        <v>28</v>
      </c>
      <c r="D738" s="15">
        <v>2</v>
      </c>
      <c r="E738" s="18">
        <v>8</v>
      </c>
      <c r="F738" s="15">
        <v>2.2</v>
      </c>
      <c r="G738" s="7">
        <v>13.2</v>
      </c>
      <c r="H738" s="15">
        <v>2.1</v>
      </c>
      <c r="I738" s="18">
        <v>0</v>
      </c>
      <c r="J738" s="18">
        <v>10</v>
      </c>
      <c r="K738" s="18">
        <v>22.5</v>
      </c>
      <c r="L738" s="15">
        <v>0.35</v>
      </c>
      <c r="M738" s="18">
        <v>19</v>
      </c>
      <c r="N738" s="15">
        <v>1.3</v>
      </c>
      <c r="O738" s="20">
        <v>13.21</v>
      </c>
      <c r="P738" s="18">
        <v>12.9</v>
      </c>
      <c r="Q738" s="38">
        <v>0.4</v>
      </c>
      <c r="R738" s="18">
        <v>17</v>
      </c>
      <c r="S738" s="15">
        <v>73</v>
      </c>
      <c r="T738" s="30">
        <v>8.6</v>
      </c>
      <c r="U738" s="11">
        <v>0.9</v>
      </c>
      <c r="V738" s="15">
        <v>3</v>
      </c>
      <c r="W738" s="42">
        <v>8</v>
      </c>
      <c r="X738" s="42">
        <v>8.5</v>
      </c>
      <c r="Y738" s="59" t="s">
        <v>547</v>
      </c>
      <c r="Z738" s="12" t="s">
        <v>553</v>
      </c>
    </row>
    <row r="739" spans="1:26" ht="13.5">
      <c r="A739" s="12">
        <f t="shared" si="19"/>
        <v>37847</v>
      </c>
      <c r="C739" s="1">
        <v>28</v>
      </c>
      <c r="D739" s="15">
        <v>2</v>
      </c>
      <c r="E739" s="18">
        <v>8</v>
      </c>
      <c r="F739" s="15">
        <v>2.2</v>
      </c>
      <c r="G739" s="7">
        <v>13.2</v>
      </c>
      <c r="H739" s="15">
        <v>2.1</v>
      </c>
      <c r="I739" s="18">
        <v>0</v>
      </c>
      <c r="J739" s="18">
        <v>10</v>
      </c>
      <c r="K739" s="18">
        <v>22.5</v>
      </c>
      <c r="L739" s="15">
        <v>0.35</v>
      </c>
      <c r="M739" s="18">
        <v>19</v>
      </c>
      <c r="N739" s="15">
        <v>1.3</v>
      </c>
      <c r="O739" s="20">
        <v>13.21</v>
      </c>
      <c r="P739" s="18">
        <v>12.9</v>
      </c>
      <c r="Q739" s="38">
        <v>0.4</v>
      </c>
      <c r="R739" s="18">
        <v>17</v>
      </c>
      <c r="S739" s="15">
        <v>73</v>
      </c>
      <c r="T739" s="30">
        <v>8.6</v>
      </c>
      <c r="U739" s="44">
        <v>1</v>
      </c>
      <c r="V739" s="15">
        <v>3</v>
      </c>
      <c r="W739" s="42">
        <v>8</v>
      </c>
      <c r="X739" s="42">
        <v>8.5</v>
      </c>
      <c r="Z739" s="12" t="s">
        <v>553</v>
      </c>
    </row>
    <row r="740" spans="1:26" ht="13.5">
      <c r="A740" s="12">
        <f t="shared" si="19"/>
        <v>37848</v>
      </c>
      <c r="C740" s="1">
        <v>28</v>
      </c>
      <c r="D740" s="15">
        <v>2</v>
      </c>
      <c r="E740" s="18">
        <v>8</v>
      </c>
      <c r="F740" s="15">
        <v>2.2</v>
      </c>
      <c r="G740" s="7">
        <v>13.2</v>
      </c>
      <c r="H740" s="15">
        <v>2.1</v>
      </c>
      <c r="I740" s="18">
        <v>0</v>
      </c>
      <c r="J740" s="18">
        <v>10</v>
      </c>
      <c r="K740" s="18">
        <v>22.5</v>
      </c>
      <c r="L740" s="15">
        <v>0.35</v>
      </c>
      <c r="M740" s="18">
        <v>19</v>
      </c>
      <c r="N740" s="15">
        <v>1.3</v>
      </c>
      <c r="O740" s="20">
        <v>13.21</v>
      </c>
      <c r="P740" s="18">
        <v>12.9</v>
      </c>
      <c r="Q740" s="38">
        <v>0.4</v>
      </c>
      <c r="R740" s="18">
        <v>17</v>
      </c>
      <c r="S740" s="15">
        <v>73</v>
      </c>
      <c r="T740" s="30">
        <v>8.6</v>
      </c>
      <c r="U740" s="12">
        <v>1</v>
      </c>
      <c r="V740" s="15">
        <v>3</v>
      </c>
      <c r="W740" s="42">
        <v>8</v>
      </c>
      <c r="X740" s="42">
        <v>8.5</v>
      </c>
      <c r="Y740" s="59" t="s">
        <v>652</v>
      </c>
      <c r="Z740" s="12" t="s">
        <v>553</v>
      </c>
    </row>
    <row r="741" spans="1:26" ht="13.5">
      <c r="A741" s="12">
        <f t="shared" si="19"/>
        <v>37849</v>
      </c>
      <c r="C741" s="1">
        <v>28</v>
      </c>
      <c r="D741" s="15">
        <v>2</v>
      </c>
      <c r="E741" s="18">
        <v>8</v>
      </c>
      <c r="F741" s="15">
        <v>2.2</v>
      </c>
      <c r="G741" s="7">
        <v>13.2</v>
      </c>
      <c r="H741" s="15">
        <v>2.1</v>
      </c>
      <c r="I741" s="18">
        <v>0</v>
      </c>
      <c r="J741" s="18">
        <v>10</v>
      </c>
      <c r="K741" s="18">
        <v>22.5</v>
      </c>
      <c r="L741" s="15">
        <v>0.35</v>
      </c>
      <c r="M741" s="18">
        <v>19</v>
      </c>
      <c r="N741" s="15">
        <v>1.3</v>
      </c>
      <c r="O741" s="20">
        <v>13.21</v>
      </c>
      <c r="P741" s="18">
        <v>12.9</v>
      </c>
      <c r="Q741" s="38">
        <v>0.4</v>
      </c>
      <c r="R741" s="18">
        <v>17</v>
      </c>
      <c r="S741" s="15">
        <v>73</v>
      </c>
      <c r="T741" s="30">
        <v>8.7</v>
      </c>
      <c r="U741" s="12">
        <v>1</v>
      </c>
      <c r="V741" s="15">
        <v>3</v>
      </c>
      <c r="W741" s="42">
        <v>8</v>
      </c>
      <c r="X741" s="42">
        <v>8.5</v>
      </c>
      <c r="Y741" s="59" t="s">
        <v>652</v>
      </c>
      <c r="Z741" s="12" t="s">
        <v>553</v>
      </c>
    </row>
    <row r="742" spans="1:26" ht="13.5">
      <c r="A742" s="12">
        <f t="shared" si="19"/>
        <v>37850</v>
      </c>
      <c r="C742" s="1">
        <v>28</v>
      </c>
      <c r="D742" s="15">
        <v>2</v>
      </c>
      <c r="E742" s="18">
        <v>8</v>
      </c>
      <c r="F742" s="15">
        <v>2.2</v>
      </c>
      <c r="G742" s="7">
        <v>13.2</v>
      </c>
      <c r="H742" s="15">
        <v>2.1</v>
      </c>
      <c r="I742" s="18">
        <v>0</v>
      </c>
      <c r="J742" s="18">
        <v>10</v>
      </c>
      <c r="K742" s="18">
        <v>22.5</v>
      </c>
      <c r="L742" s="15">
        <v>0.35</v>
      </c>
      <c r="M742" s="18">
        <v>19</v>
      </c>
      <c r="N742" s="15">
        <v>1.3</v>
      </c>
      <c r="O742" s="20">
        <v>13.21</v>
      </c>
      <c r="P742" s="18">
        <v>12.9</v>
      </c>
      <c r="Q742" s="38">
        <v>0.4</v>
      </c>
      <c r="R742" s="18">
        <v>17</v>
      </c>
      <c r="S742" s="15">
        <v>73</v>
      </c>
      <c r="T742" s="30">
        <v>8.7</v>
      </c>
      <c r="U742" s="12">
        <v>1</v>
      </c>
      <c r="V742" s="15">
        <v>3</v>
      </c>
      <c r="W742" s="42">
        <v>8</v>
      </c>
      <c r="X742" s="42">
        <v>8.5</v>
      </c>
      <c r="Y742" s="59" t="s">
        <v>652</v>
      </c>
      <c r="Z742" s="12" t="s">
        <v>553</v>
      </c>
    </row>
    <row r="743" spans="1:24" ht="13.5">
      <c r="A743" s="12">
        <f t="shared" si="19"/>
        <v>37851</v>
      </c>
      <c r="C743" s="1">
        <v>60</v>
      </c>
      <c r="D743" s="15">
        <v>1.6</v>
      </c>
      <c r="E743" s="18">
        <v>8</v>
      </c>
      <c r="F743" s="2">
        <v>1.7</v>
      </c>
      <c r="G743" s="7">
        <v>13.2</v>
      </c>
      <c r="H743" s="15">
        <v>2.65</v>
      </c>
      <c r="I743" s="18">
        <v>0</v>
      </c>
      <c r="J743" s="18">
        <v>10</v>
      </c>
      <c r="K743" s="18">
        <v>22.5</v>
      </c>
      <c r="L743" s="15">
        <v>0.35</v>
      </c>
      <c r="M743" s="18">
        <v>19</v>
      </c>
      <c r="N743" s="14">
        <v>1.3</v>
      </c>
      <c r="O743" s="20">
        <v>13.21</v>
      </c>
      <c r="P743" s="18">
        <v>12.9</v>
      </c>
      <c r="Q743" s="38">
        <v>0.7</v>
      </c>
      <c r="R743" s="18">
        <v>17</v>
      </c>
      <c r="S743" s="2">
        <v>73</v>
      </c>
      <c r="T743" s="21">
        <v>8.6</v>
      </c>
      <c r="U743" s="22">
        <v>1.8</v>
      </c>
      <c r="V743" s="15">
        <v>3</v>
      </c>
      <c r="W743" s="42">
        <v>8</v>
      </c>
      <c r="X743" s="42">
        <v>8.5</v>
      </c>
    </row>
    <row r="744" spans="1:24" ht="13.5">
      <c r="A744" s="12">
        <f t="shared" si="19"/>
        <v>37852</v>
      </c>
      <c r="C744" s="1">
        <v>0</v>
      </c>
      <c r="D744" s="15">
        <v>1.65</v>
      </c>
      <c r="E744" s="18">
        <v>17</v>
      </c>
      <c r="F744" s="15">
        <v>1.85</v>
      </c>
      <c r="G744" s="18">
        <v>22.2</v>
      </c>
      <c r="H744" s="15">
        <v>2.7</v>
      </c>
      <c r="I744" s="18">
        <v>10</v>
      </c>
      <c r="J744" s="18">
        <v>21</v>
      </c>
      <c r="K744" s="18">
        <v>34.3</v>
      </c>
      <c r="L744" s="15">
        <v>0.6</v>
      </c>
      <c r="M744" s="18">
        <v>1</v>
      </c>
      <c r="N744" s="15">
        <v>1.3</v>
      </c>
      <c r="O744" s="20">
        <v>22.31</v>
      </c>
      <c r="P744" s="18">
        <v>22</v>
      </c>
      <c r="Q744" s="38"/>
      <c r="R744" s="18"/>
      <c r="S744" s="15">
        <v>73</v>
      </c>
      <c r="T744" s="21">
        <v>10.2</v>
      </c>
      <c r="U744" s="21">
        <v>1.8</v>
      </c>
      <c r="V744" s="15">
        <v>4</v>
      </c>
      <c r="W744" s="21">
        <v>20</v>
      </c>
      <c r="X744" s="21">
        <v>17</v>
      </c>
    </row>
    <row r="745" spans="1:24" ht="13.5">
      <c r="A745" s="12">
        <f t="shared" si="19"/>
        <v>37853</v>
      </c>
      <c r="C745" s="1">
        <v>0</v>
      </c>
      <c r="D745" s="15">
        <v>1.65</v>
      </c>
      <c r="E745" s="18">
        <v>17</v>
      </c>
      <c r="F745" s="15">
        <v>1.85</v>
      </c>
      <c r="G745" s="18">
        <v>22.2</v>
      </c>
      <c r="H745" s="15">
        <v>2.7</v>
      </c>
      <c r="I745" s="18">
        <v>10</v>
      </c>
      <c r="J745" s="18">
        <v>21</v>
      </c>
      <c r="K745" s="18">
        <v>34.3</v>
      </c>
      <c r="L745" s="15">
        <v>0.6</v>
      </c>
      <c r="M745" s="18">
        <v>1</v>
      </c>
      <c r="N745" s="15">
        <v>1.3</v>
      </c>
      <c r="O745" s="20">
        <v>22.31</v>
      </c>
      <c r="P745" s="18">
        <v>22</v>
      </c>
      <c r="Q745" s="38"/>
      <c r="R745" s="18"/>
      <c r="S745" s="15">
        <v>73</v>
      </c>
      <c r="T745" s="21">
        <v>10.2</v>
      </c>
      <c r="U745" s="21">
        <v>1.8</v>
      </c>
      <c r="V745" s="15">
        <v>4</v>
      </c>
      <c r="W745" s="21">
        <v>20</v>
      </c>
      <c r="X745" s="21">
        <v>17</v>
      </c>
    </row>
    <row r="746" spans="1:24" ht="13.5">
      <c r="A746" s="12">
        <f t="shared" si="19"/>
        <v>37854</v>
      </c>
      <c r="B746" s="54" t="s">
        <v>827</v>
      </c>
      <c r="C746" s="1">
        <v>0</v>
      </c>
      <c r="D746" s="15">
        <v>1.65</v>
      </c>
      <c r="E746" s="18">
        <v>17</v>
      </c>
      <c r="F746" s="15">
        <v>1.85</v>
      </c>
      <c r="G746" s="18">
        <v>22.2</v>
      </c>
      <c r="H746" s="15">
        <v>2.7</v>
      </c>
      <c r="I746" s="18">
        <v>10</v>
      </c>
      <c r="J746" s="18">
        <v>21</v>
      </c>
      <c r="K746" s="18">
        <v>34.3</v>
      </c>
      <c r="L746" s="15">
        <v>0.6</v>
      </c>
      <c r="M746" s="18">
        <v>1</v>
      </c>
      <c r="N746" s="15">
        <v>1.3</v>
      </c>
      <c r="O746" s="20">
        <v>22.31</v>
      </c>
      <c r="P746" s="18">
        <v>22</v>
      </c>
      <c r="Q746" s="38"/>
      <c r="R746" s="18"/>
      <c r="S746" s="15"/>
      <c r="T746" s="21"/>
      <c r="U746" s="21"/>
      <c r="V746" s="15"/>
      <c r="W746" s="21"/>
      <c r="X746" s="21"/>
    </row>
    <row r="747" spans="1:24" ht="13.5">
      <c r="A747" s="12">
        <f t="shared" si="19"/>
        <v>37855</v>
      </c>
      <c r="B747" s="54" t="s">
        <v>172</v>
      </c>
      <c r="C747" s="1">
        <v>0</v>
      </c>
      <c r="D747" s="15">
        <v>1.65</v>
      </c>
      <c r="E747" s="18">
        <v>17</v>
      </c>
      <c r="F747" s="15">
        <v>1.85</v>
      </c>
      <c r="G747" s="18">
        <v>22.2</v>
      </c>
      <c r="H747" s="15">
        <v>2.7</v>
      </c>
      <c r="I747" s="18">
        <v>10</v>
      </c>
      <c r="J747" s="18">
        <v>21</v>
      </c>
      <c r="K747" s="18">
        <v>34.3</v>
      </c>
      <c r="L747" s="15">
        <v>0.6</v>
      </c>
      <c r="M747" s="18">
        <v>1</v>
      </c>
      <c r="N747" s="15">
        <v>1.3</v>
      </c>
      <c r="O747" s="20">
        <v>22.31</v>
      </c>
      <c r="P747" s="18">
        <v>22</v>
      </c>
      <c r="Q747" s="38"/>
      <c r="R747" s="18"/>
      <c r="S747" s="15"/>
      <c r="T747" s="75"/>
      <c r="U747" s="75"/>
      <c r="V747" s="15">
        <v>4</v>
      </c>
      <c r="W747" s="21">
        <v>20</v>
      </c>
      <c r="X747" s="75">
        <v>17</v>
      </c>
    </row>
    <row r="748" spans="1:24" ht="13.5">
      <c r="A748" s="12">
        <f t="shared" si="19"/>
        <v>37856</v>
      </c>
      <c r="C748" s="1">
        <v>37</v>
      </c>
      <c r="D748" s="15">
        <v>1.65</v>
      </c>
      <c r="E748" s="18">
        <v>17</v>
      </c>
      <c r="F748" s="15">
        <v>1.85</v>
      </c>
      <c r="G748" s="18">
        <v>22.2</v>
      </c>
      <c r="H748" s="15">
        <v>2.7</v>
      </c>
      <c r="I748" s="18">
        <v>10</v>
      </c>
      <c r="J748" s="18">
        <v>21</v>
      </c>
      <c r="K748" s="18">
        <v>34.3</v>
      </c>
      <c r="L748" s="15">
        <v>0.6</v>
      </c>
      <c r="M748" s="18">
        <v>1</v>
      </c>
      <c r="N748" s="15">
        <v>1.3</v>
      </c>
      <c r="O748" s="20">
        <v>22.31</v>
      </c>
      <c r="P748" s="18">
        <v>22</v>
      </c>
      <c r="Q748" s="38"/>
      <c r="R748" s="18"/>
      <c r="S748" s="15">
        <v>73</v>
      </c>
      <c r="T748" s="21">
        <v>10.2</v>
      </c>
      <c r="U748" s="21">
        <v>1.8</v>
      </c>
      <c r="V748" s="15">
        <v>4</v>
      </c>
      <c r="W748" s="21">
        <v>20</v>
      </c>
      <c r="X748" s="21">
        <v>17</v>
      </c>
    </row>
    <row r="749" spans="1:24" ht="13.5">
      <c r="A749" s="12">
        <f t="shared" si="19"/>
        <v>37857</v>
      </c>
      <c r="C749" s="1">
        <v>41</v>
      </c>
      <c r="D749" s="15">
        <v>1.65</v>
      </c>
      <c r="E749" s="18">
        <v>17</v>
      </c>
      <c r="F749" s="15">
        <v>1.85</v>
      </c>
      <c r="G749" s="18">
        <v>22.2</v>
      </c>
      <c r="H749" s="15">
        <v>2.7</v>
      </c>
      <c r="I749" s="18">
        <v>10</v>
      </c>
      <c r="J749" s="18">
        <v>21</v>
      </c>
      <c r="K749" s="18">
        <v>34.3</v>
      </c>
      <c r="L749" s="15">
        <v>0.6</v>
      </c>
      <c r="M749" s="18">
        <v>1</v>
      </c>
      <c r="N749" s="15">
        <v>1.3</v>
      </c>
      <c r="O749" s="20">
        <v>22.31</v>
      </c>
      <c r="P749" s="18">
        <v>22</v>
      </c>
      <c r="Q749" s="38"/>
      <c r="R749" s="18"/>
      <c r="S749" s="15">
        <v>73</v>
      </c>
      <c r="T749" s="21">
        <v>10.2</v>
      </c>
      <c r="U749" s="21">
        <v>1.8</v>
      </c>
      <c r="V749" s="15">
        <v>4</v>
      </c>
      <c r="W749" s="21">
        <v>20</v>
      </c>
      <c r="X749" s="21">
        <v>17</v>
      </c>
    </row>
    <row r="750" spans="1:24" ht="13.5">
      <c r="A750" s="12">
        <f t="shared" si="19"/>
        <v>37858</v>
      </c>
      <c r="C750" s="1">
        <v>42</v>
      </c>
      <c r="D750" s="15">
        <v>1.65</v>
      </c>
      <c r="E750" s="18">
        <v>17</v>
      </c>
      <c r="F750" s="15">
        <v>1.85</v>
      </c>
      <c r="G750" s="18">
        <v>22.2</v>
      </c>
      <c r="H750" s="15">
        <v>2.7</v>
      </c>
      <c r="I750" s="18">
        <v>10</v>
      </c>
      <c r="J750" s="18">
        <v>21</v>
      </c>
      <c r="K750" s="18">
        <v>34.3</v>
      </c>
      <c r="L750" s="15">
        <v>0.6</v>
      </c>
      <c r="M750" s="18">
        <v>1</v>
      </c>
      <c r="N750" s="15">
        <v>1.3</v>
      </c>
      <c r="O750" s="20">
        <v>22.31</v>
      </c>
      <c r="P750" s="18">
        <v>22</v>
      </c>
      <c r="Q750" s="38"/>
      <c r="R750" s="18"/>
      <c r="S750" s="15">
        <v>73</v>
      </c>
      <c r="T750" s="21">
        <v>10.2</v>
      </c>
      <c r="U750" s="21">
        <v>1.8</v>
      </c>
      <c r="V750" s="15">
        <v>4</v>
      </c>
      <c r="W750" s="21">
        <v>20</v>
      </c>
      <c r="X750" s="21">
        <v>17</v>
      </c>
    </row>
    <row r="751" spans="1:24" ht="13.5">
      <c r="A751" s="12">
        <f aca="true" t="shared" si="20" ref="A751:A814">A750+1</f>
        <v>37859</v>
      </c>
      <c r="C751" s="1">
        <v>42</v>
      </c>
      <c r="D751" s="15">
        <v>1.65</v>
      </c>
      <c r="E751" s="18">
        <v>17</v>
      </c>
      <c r="F751" s="15">
        <v>1.85</v>
      </c>
      <c r="G751" s="18">
        <v>22.2</v>
      </c>
      <c r="H751" s="15">
        <v>2.7</v>
      </c>
      <c r="I751" s="18">
        <v>10</v>
      </c>
      <c r="J751" s="18">
        <v>21</v>
      </c>
      <c r="K751" s="18">
        <v>34.3</v>
      </c>
      <c r="L751" s="15">
        <v>0.6</v>
      </c>
      <c r="M751" s="18">
        <v>1</v>
      </c>
      <c r="N751" s="15">
        <v>1.3</v>
      </c>
      <c r="O751" s="20">
        <v>22.31</v>
      </c>
      <c r="P751" s="18">
        <v>22</v>
      </c>
      <c r="Q751" s="38"/>
      <c r="R751" s="18"/>
      <c r="S751" s="15">
        <v>73</v>
      </c>
      <c r="T751" s="21">
        <v>10.2</v>
      </c>
      <c r="U751" s="21">
        <v>1.8</v>
      </c>
      <c r="V751" s="15">
        <v>4</v>
      </c>
      <c r="W751" s="21">
        <v>20</v>
      </c>
      <c r="X751" s="21">
        <v>17</v>
      </c>
    </row>
    <row r="752" spans="1:24" ht="13.5">
      <c r="A752" s="12">
        <f t="shared" si="20"/>
        <v>37860</v>
      </c>
      <c r="C752" s="1">
        <v>43</v>
      </c>
      <c r="D752" s="15">
        <v>1.65</v>
      </c>
      <c r="E752" s="18">
        <v>17</v>
      </c>
      <c r="F752" s="15">
        <v>1.85</v>
      </c>
      <c r="G752" s="18">
        <v>22.2</v>
      </c>
      <c r="H752" s="15">
        <v>2.7</v>
      </c>
      <c r="I752" s="18">
        <v>10</v>
      </c>
      <c r="J752" s="18">
        <v>21</v>
      </c>
      <c r="K752" s="18">
        <v>34.3</v>
      </c>
      <c r="L752" s="15">
        <v>0.6</v>
      </c>
      <c r="M752" s="18">
        <v>1</v>
      </c>
      <c r="N752" s="15">
        <v>1.3</v>
      </c>
      <c r="O752" s="20">
        <v>22.31</v>
      </c>
      <c r="P752" s="18">
        <v>22</v>
      </c>
      <c r="Q752" s="38"/>
      <c r="R752" s="18"/>
      <c r="S752" s="15">
        <v>73</v>
      </c>
      <c r="T752" s="21">
        <v>10.2</v>
      </c>
      <c r="U752" s="21">
        <v>1.8</v>
      </c>
      <c r="V752" s="15">
        <v>4</v>
      </c>
      <c r="W752" s="21">
        <v>20</v>
      </c>
      <c r="X752" s="21">
        <v>17</v>
      </c>
    </row>
    <row r="753" spans="1:24" ht="13.5">
      <c r="A753" s="12">
        <f t="shared" si="20"/>
        <v>37861</v>
      </c>
      <c r="C753" s="1">
        <v>46</v>
      </c>
      <c r="D753" s="15">
        <v>1.65</v>
      </c>
      <c r="E753" s="18">
        <v>17</v>
      </c>
      <c r="F753" s="15">
        <v>1.85</v>
      </c>
      <c r="G753" s="18">
        <v>22.2</v>
      </c>
      <c r="H753" s="15">
        <v>2.7</v>
      </c>
      <c r="I753" s="18">
        <v>10</v>
      </c>
      <c r="J753" s="18">
        <v>21</v>
      </c>
      <c r="K753" s="18">
        <v>34.3</v>
      </c>
      <c r="L753" s="14">
        <v>0.6</v>
      </c>
      <c r="M753" s="18">
        <v>1</v>
      </c>
      <c r="N753" s="14">
        <v>1.3</v>
      </c>
      <c r="O753" s="20">
        <v>22.31</v>
      </c>
      <c r="P753" s="18">
        <v>22</v>
      </c>
      <c r="Q753" s="38"/>
      <c r="R753" s="18"/>
      <c r="S753" s="15">
        <v>73</v>
      </c>
      <c r="T753" s="21">
        <v>10.2</v>
      </c>
      <c r="U753" s="21">
        <v>1.8</v>
      </c>
      <c r="V753" s="15">
        <v>4</v>
      </c>
      <c r="W753" s="21">
        <v>20</v>
      </c>
      <c r="X753" s="21">
        <v>17</v>
      </c>
    </row>
    <row r="754" spans="1:24" ht="13.5">
      <c r="A754" s="12">
        <f t="shared" si="20"/>
        <v>37862</v>
      </c>
      <c r="C754" s="1">
        <v>46</v>
      </c>
      <c r="D754" s="15">
        <v>1.65</v>
      </c>
      <c r="E754" s="18">
        <v>17</v>
      </c>
      <c r="F754" s="15">
        <v>1.85</v>
      </c>
      <c r="G754" s="18">
        <v>22.2</v>
      </c>
      <c r="H754" s="15">
        <v>2.7</v>
      </c>
      <c r="I754" s="18">
        <v>10</v>
      </c>
      <c r="J754" s="18">
        <v>21</v>
      </c>
      <c r="K754" s="18">
        <v>34.3</v>
      </c>
      <c r="L754" s="15">
        <v>0.6</v>
      </c>
      <c r="M754" s="18">
        <v>1</v>
      </c>
      <c r="N754" s="15">
        <v>1.3</v>
      </c>
      <c r="O754" s="20">
        <v>22.31</v>
      </c>
      <c r="P754" s="18">
        <v>22</v>
      </c>
      <c r="Q754" s="38"/>
      <c r="R754" s="18"/>
      <c r="S754" s="15">
        <v>73</v>
      </c>
      <c r="T754" s="21">
        <v>10.2</v>
      </c>
      <c r="U754" s="21">
        <v>1.8</v>
      </c>
      <c r="V754" s="15">
        <v>4</v>
      </c>
      <c r="W754" s="21">
        <v>20</v>
      </c>
      <c r="X754" s="21">
        <v>17</v>
      </c>
    </row>
    <row r="755" spans="1:24" ht="13.5">
      <c r="A755" s="12">
        <f t="shared" si="20"/>
        <v>37863</v>
      </c>
      <c r="C755" s="1">
        <v>5</v>
      </c>
      <c r="D755" s="15">
        <v>1.65</v>
      </c>
      <c r="E755" s="18">
        <v>17</v>
      </c>
      <c r="F755" s="15">
        <v>1.85</v>
      </c>
      <c r="G755" s="18">
        <v>22.2</v>
      </c>
      <c r="H755" s="15">
        <v>2.8</v>
      </c>
      <c r="I755" s="18">
        <v>10</v>
      </c>
      <c r="J755" s="18">
        <v>21</v>
      </c>
      <c r="K755" s="18">
        <v>34.3</v>
      </c>
      <c r="L755" s="15">
        <v>1.3</v>
      </c>
      <c r="M755" s="18">
        <v>14</v>
      </c>
      <c r="N755" s="14">
        <v>1.3</v>
      </c>
      <c r="O755" s="20">
        <v>19.31</v>
      </c>
      <c r="P755" s="18">
        <v>19</v>
      </c>
      <c r="Q755" s="38"/>
      <c r="R755" s="18"/>
      <c r="S755" s="15">
        <v>73</v>
      </c>
      <c r="T755" s="21">
        <v>9.2</v>
      </c>
      <c r="U755" s="21">
        <v>1.6</v>
      </c>
      <c r="V755" s="15">
        <v>4</v>
      </c>
      <c r="W755" s="21">
        <v>20</v>
      </c>
      <c r="X755" s="21">
        <v>17</v>
      </c>
    </row>
    <row r="756" spans="1:24" ht="13.5">
      <c r="A756" s="12">
        <f t="shared" si="20"/>
        <v>37864</v>
      </c>
      <c r="C756" s="1">
        <v>4</v>
      </c>
      <c r="D756" s="15">
        <v>1.65</v>
      </c>
      <c r="E756" s="18">
        <v>17</v>
      </c>
      <c r="F756" s="15">
        <v>1.85</v>
      </c>
      <c r="G756" s="18">
        <v>22.2</v>
      </c>
      <c r="H756" s="15">
        <v>2.8</v>
      </c>
      <c r="I756" s="18">
        <v>10</v>
      </c>
      <c r="J756" s="18">
        <v>21</v>
      </c>
      <c r="K756" s="18">
        <v>34.3</v>
      </c>
      <c r="L756" s="14">
        <v>1.4</v>
      </c>
      <c r="M756" s="28">
        <v>15.5</v>
      </c>
      <c r="N756" s="15">
        <v>1.3</v>
      </c>
      <c r="O756" s="20">
        <v>19.51</v>
      </c>
      <c r="P756" s="18">
        <v>19.3</v>
      </c>
      <c r="Q756" s="38"/>
      <c r="R756" s="18"/>
      <c r="S756" s="15">
        <v>73</v>
      </c>
      <c r="T756" s="75">
        <v>10</v>
      </c>
      <c r="U756" s="75">
        <v>1.8</v>
      </c>
      <c r="V756" s="15">
        <v>4</v>
      </c>
      <c r="W756" s="21">
        <v>20</v>
      </c>
      <c r="X756" s="21">
        <v>17</v>
      </c>
    </row>
    <row r="757" spans="1:24" ht="13.5">
      <c r="A757" s="12">
        <f t="shared" si="20"/>
        <v>37865</v>
      </c>
      <c r="C757" s="1">
        <v>0</v>
      </c>
      <c r="D757" s="15">
        <v>1.35</v>
      </c>
      <c r="E757" s="18">
        <v>17</v>
      </c>
      <c r="F757" s="15">
        <v>1.45</v>
      </c>
      <c r="G757" s="18">
        <v>22.2</v>
      </c>
      <c r="H757" s="15">
        <v>2.3</v>
      </c>
      <c r="I757" s="18">
        <v>10</v>
      </c>
      <c r="J757" s="18">
        <v>21</v>
      </c>
      <c r="K757" s="18">
        <v>34.3</v>
      </c>
      <c r="L757" s="15">
        <v>1.45</v>
      </c>
      <c r="M757" s="28">
        <v>15.5</v>
      </c>
      <c r="N757" s="14">
        <v>1.3</v>
      </c>
      <c r="O757" s="20">
        <v>18.51</v>
      </c>
      <c r="P757" s="18">
        <v>18.2</v>
      </c>
      <c r="Q757" s="38"/>
      <c r="R757" s="18"/>
      <c r="S757" s="15">
        <v>73</v>
      </c>
      <c r="T757" s="21">
        <v>9</v>
      </c>
      <c r="U757" s="21">
        <v>1.8</v>
      </c>
      <c r="V757" s="15">
        <v>4</v>
      </c>
      <c r="W757" s="21">
        <v>20</v>
      </c>
      <c r="X757" s="21">
        <v>17</v>
      </c>
    </row>
    <row r="758" spans="1:24" ht="13.5">
      <c r="A758" s="12">
        <f t="shared" si="20"/>
        <v>37866</v>
      </c>
      <c r="C758" s="1">
        <v>0</v>
      </c>
      <c r="D758" s="14">
        <v>1</v>
      </c>
      <c r="E758" s="18">
        <v>17</v>
      </c>
      <c r="F758" s="14">
        <v>1.2</v>
      </c>
      <c r="G758" s="18">
        <v>22.2</v>
      </c>
      <c r="H758" s="15">
        <v>2.3</v>
      </c>
      <c r="I758" s="18">
        <v>10</v>
      </c>
      <c r="J758" s="18">
        <v>21</v>
      </c>
      <c r="K758" s="18">
        <v>34.3</v>
      </c>
      <c r="L758" s="15">
        <v>1.45</v>
      </c>
      <c r="M758" s="28">
        <v>15.5</v>
      </c>
      <c r="N758" s="15">
        <v>1.3</v>
      </c>
      <c r="O758" s="20">
        <v>18.51</v>
      </c>
      <c r="P758" s="18">
        <v>18.2</v>
      </c>
      <c r="Q758" s="38"/>
      <c r="R758" s="18"/>
      <c r="S758" s="15">
        <v>73</v>
      </c>
      <c r="T758" s="21">
        <v>9</v>
      </c>
      <c r="U758" s="21">
        <v>1.8</v>
      </c>
      <c r="V758" s="15">
        <v>4</v>
      </c>
      <c r="W758" s="21">
        <v>20</v>
      </c>
      <c r="X758" s="21">
        <v>17</v>
      </c>
    </row>
    <row r="759" spans="1:24" ht="13.5">
      <c r="A759" s="12">
        <f t="shared" si="20"/>
        <v>37867</v>
      </c>
      <c r="C759" s="1">
        <v>0</v>
      </c>
      <c r="D759" s="14">
        <v>1.65</v>
      </c>
      <c r="E759" s="18">
        <v>17</v>
      </c>
      <c r="F759" s="14">
        <v>1.85</v>
      </c>
      <c r="G759" s="18">
        <v>22.2</v>
      </c>
      <c r="H759" s="15">
        <v>2.3</v>
      </c>
      <c r="I759" s="18">
        <v>10</v>
      </c>
      <c r="J759" s="18">
        <v>21</v>
      </c>
      <c r="K759" s="18">
        <v>34.3</v>
      </c>
      <c r="L759" s="15">
        <v>1.45</v>
      </c>
      <c r="M759" s="28">
        <v>15.5</v>
      </c>
      <c r="N759" s="15">
        <v>1.3</v>
      </c>
      <c r="O759" s="20">
        <v>18.51</v>
      </c>
      <c r="P759" s="18">
        <v>18.2</v>
      </c>
      <c r="Q759" s="38"/>
      <c r="R759" s="18"/>
      <c r="S759" s="15">
        <v>73</v>
      </c>
      <c r="T759" s="21">
        <v>9</v>
      </c>
      <c r="U759" s="21">
        <v>1.8</v>
      </c>
      <c r="V759" s="15">
        <v>4</v>
      </c>
      <c r="W759" s="21">
        <v>20</v>
      </c>
      <c r="X759" s="21">
        <v>17</v>
      </c>
    </row>
    <row r="760" spans="1:24" ht="13.5">
      <c r="A760" s="12">
        <f t="shared" si="20"/>
        <v>37868</v>
      </c>
      <c r="C760" s="1">
        <v>4</v>
      </c>
      <c r="D760" s="15">
        <v>1.65</v>
      </c>
      <c r="E760" s="18">
        <v>17</v>
      </c>
      <c r="F760" s="15">
        <v>1.85</v>
      </c>
      <c r="G760" s="18">
        <v>22.2</v>
      </c>
      <c r="H760" s="15">
        <v>2.8</v>
      </c>
      <c r="I760" s="18">
        <v>10</v>
      </c>
      <c r="J760" s="18">
        <v>21</v>
      </c>
      <c r="K760" s="18">
        <v>34.3</v>
      </c>
      <c r="L760" s="14">
        <v>1.5</v>
      </c>
      <c r="M760" s="28">
        <v>15.5</v>
      </c>
      <c r="N760" s="15">
        <v>1.3</v>
      </c>
      <c r="O760" s="20">
        <v>19.81</v>
      </c>
      <c r="P760" s="18">
        <v>19.3</v>
      </c>
      <c r="Q760" s="38"/>
      <c r="R760" s="18"/>
      <c r="S760" s="15">
        <v>73</v>
      </c>
      <c r="T760" s="75">
        <v>10</v>
      </c>
      <c r="U760" s="75">
        <v>1.8</v>
      </c>
      <c r="V760" s="15">
        <v>4</v>
      </c>
      <c r="W760" s="21">
        <v>20</v>
      </c>
      <c r="X760" s="75">
        <v>17</v>
      </c>
    </row>
    <row r="761" spans="1:24" ht="13.5">
      <c r="A761" s="12">
        <f t="shared" si="20"/>
        <v>37869</v>
      </c>
      <c r="C761" s="1">
        <v>6</v>
      </c>
      <c r="D761" s="15">
        <v>1.65</v>
      </c>
      <c r="E761" s="18">
        <v>17</v>
      </c>
      <c r="F761" s="15">
        <v>1.85</v>
      </c>
      <c r="G761" s="18">
        <v>22.2</v>
      </c>
      <c r="H761" s="15">
        <v>2.8</v>
      </c>
      <c r="I761" s="18">
        <v>10</v>
      </c>
      <c r="J761" s="18">
        <v>21</v>
      </c>
      <c r="K761" s="18">
        <v>34.3</v>
      </c>
      <c r="L761" s="15">
        <v>1.5</v>
      </c>
      <c r="M761" s="28">
        <v>15.5</v>
      </c>
      <c r="N761" s="15">
        <v>1.3</v>
      </c>
      <c r="O761" s="25">
        <v>19.51</v>
      </c>
      <c r="P761" s="18">
        <v>19.3</v>
      </c>
      <c r="Q761" s="38"/>
      <c r="R761" s="18"/>
      <c r="S761" s="15">
        <v>73</v>
      </c>
      <c r="T761" s="21">
        <v>10</v>
      </c>
      <c r="U761" s="21">
        <v>1.8</v>
      </c>
      <c r="V761" s="15">
        <v>4</v>
      </c>
      <c r="W761" s="21">
        <v>20</v>
      </c>
      <c r="X761" s="21">
        <v>17</v>
      </c>
    </row>
    <row r="762" spans="1:37" ht="13.5">
      <c r="A762" s="12">
        <f t="shared" si="20"/>
        <v>37870</v>
      </c>
      <c r="C762" s="1">
        <v>25</v>
      </c>
      <c r="D762" s="2">
        <v>2</v>
      </c>
      <c r="E762" s="7">
        <v>8</v>
      </c>
      <c r="F762" s="2">
        <v>2.2</v>
      </c>
      <c r="G762" s="7">
        <v>13.2</v>
      </c>
      <c r="H762" s="14">
        <v>2.8</v>
      </c>
      <c r="I762" s="7">
        <v>0</v>
      </c>
      <c r="J762" s="7">
        <v>10</v>
      </c>
      <c r="K762" s="7">
        <v>23</v>
      </c>
      <c r="L762" s="2">
        <v>1.52</v>
      </c>
      <c r="M762" s="7">
        <v>23</v>
      </c>
      <c r="N762" s="2">
        <v>1.3</v>
      </c>
      <c r="O762" s="8">
        <v>13</v>
      </c>
      <c r="P762" s="7">
        <v>13.31</v>
      </c>
      <c r="Q762" s="36">
        <v>0.4</v>
      </c>
      <c r="R762" s="7">
        <v>16.5</v>
      </c>
      <c r="S762" s="2">
        <v>90</v>
      </c>
      <c r="T762" s="13">
        <v>4</v>
      </c>
      <c r="U762" s="9"/>
      <c r="V762" s="2">
        <v>3</v>
      </c>
      <c r="W762" s="10">
        <v>4</v>
      </c>
      <c r="X762" s="10">
        <v>12</v>
      </c>
      <c r="AF762">
        <f>AB762*AB762*19.4/1000000</f>
        <v>0</v>
      </c>
      <c r="AG762">
        <f>AC762*AC762*48.7/1000000</f>
        <v>0</v>
      </c>
      <c r="AH762">
        <f>AD762*AD762*24.4/1000000</f>
        <v>0</v>
      </c>
      <c r="AI762">
        <f>AE762*AE762*41.5/1000000</f>
        <v>0</v>
      </c>
      <c r="AJ762" t="e">
        <f>AG762/AF762</f>
        <v>#DIV/0!</v>
      </c>
      <c r="AK762" t="e">
        <f>AI762/AH762</f>
        <v>#DIV/0!</v>
      </c>
    </row>
    <row r="763" spans="1:26" ht="13.5">
      <c r="A763" s="12">
        <f t="shared" si="20"/>
        <v>37871</v>
      </c>
      <c r="C763" s="1">
        <v>30</v>
      </c>
      <c r="D763" s="2">
        <v>2</v>
      </c>
      <c r="E763" s="7">
        <v>8</v>
      </c>
      <c r="F763" s="2">
        <v>2.2</v>
      </c>
      <c r="G763" s="7">
        <v>13.2</v>
      </c>
      <c r="H763" s="15">
        <v>2.8</v>
      </c>
      <c r="I763" s="7">
        <v>0</v>
      </c>
      <c r="J763" s="7">
        <v>10</v>
      </c>
      <c r="K763" s="7">
        <v>23</v>
      </c>
      <c r="L763" s="2">
        <v>1.52</v>
      </c>
      <c r="M763" s="7">
        <v>23</v>
      </c>
      <c r="N763" s="2">
        <v>1.3</v>
      </c>
      <c r="O763" s="8">
        <v>13</v>
      </c>
      <c r="P763" s="7">
        <v>13.31</v>
      </c>
      <c r="Q763" s="36">
        <v>0.4</v>
      </c>
      <c r="R763" s="7">
        <v>16.5</v>
      </c>
      <c r="S763" s="2">
        <v>90</v>
      </c>
      <c r="T763" s="13">
        <v>4</v>
      </c>
      <c r="U763" s="9"/>
      <c r="V763" s="2">
        <v>3</v>
      </c>
      <c r="W763" s="10">
        <v>4</v>
      </c>
      <c r="X763" s="10">
        <v>12</v>
      </c>
      <c r="Z763" s="85"/>
    </row>
    <row r="764" spans="1:24" ht="13.5">
      <c r="A764" s="12">
        <f t="shared" si="20"/>
        <v>37872</v>
      </c>
      <c r="C764" s="1">
        <v>33</v>
      </c>
      <c r="D764" s="2">
        <v>2</v>
      </c>
      <c r="E764" s="7">
        <v>8</v>
      </c>
      <c r="F764" s="2">
        <v>2.2</v>
      </c>
      <c r="G764" s="7">
        <v>13.2</v>
      </c>
      <c r="H764" s="14">
        <v>2.5</v>
      </c>
      <c r="I764" s="7">
        <v>0</v>
      </c>
      <c r="J764" s="7">
        <v>10</v>
      </c>
      <c r="K764" s="7">
        <v>23</v>
      </c>
      <c r="L764" s="2">
        <v>1.52</v>
      </c>
      <c r="M764" s="7">
        <v>23</v>
      </c>
      <c r="N764" s="2">
        <v>1.3</v>
      </c>
      <c r="O764" s="8">
        <v>13</v>
      </c>
      <c r="P764" s="7">
        <v>13.31</v>
      </c>
      <c r="Q764" s="36">
        <v>0.4</v>
      </c>
      <c r="R764" s="7">
        <v>16.5</v>
      </c>
      <c r="S764" s="2">
        <v>90</v>
      </c>
      <c r="T764" s="13">
        <v>4</v>
      </c>
      <c r="U764" s="9"/>
      <c r="V764" s="2">
        <v>3</v>
      </c>
      <c r="W764" s="10">
        <v>4</v>
      </c>
      <c r="X764" s="10">
        <v>12</v>
      </c>
    </row>
    <row r="765" spans="1:26" ht="13.5">
      <c r="A765" s="12">
        <f t="shared" si="20"/>
        <v>37873</v>
      </c>
      <c r="C765" s="1">
        <v>35</v>
      </c>
      <c r="D765" s="2">
        <v>2</v>
      </c>
      <c r="E765" s="7">
        <v>8</v>
      </c>
      <c r="F765" s="2">
        <v>2.2</v>
      </c>
      <c r="G765" s="7">
        <v>13.2</v>
      </c>
      <c r="H765" s="15">
        <v>2.5</v>
      </c>
      <c r="I765" s="7">
        <v>0</v>
      </c>
      <c r="J765" s="7">
        <v>10</v>
      </c>
      <c r="K765" s="7">
        <v>23</v>
      </c>
      <c r="L765" s="2">
        <v>1.52</v>
      </c>
      <c r="M765" s="7">
        <v>23</v>
      </c>
      <c r="N765" s="2">
        <v>1.3</v>
      </c>
      <c r="O765" s="8">
        <v>13</v>
      </c>
      <c r="P765" s="7">
        <v>13.31</v>
      </c>
      <c r="Q765" s="36">
        <v>0.4</v>
      </c>
      <c r="R765" s="7">
        <v>16.5</v>
      </c>
      <c r="S765" s="2">
        <v>90</v>
      </c>
      <c r="T765" s="13">
        <v>4</v>
      </c>
      <c r="U765" s="9"/>
      <c r="V765" s="2">
        <v>3</v>
      </c>
      <c r="W765" s="10">
        <v>4</v>
      </c>
      <c r="X765" s="10">
        <v>12</v>
      </c>
      <c r="Z765" s="12">
        <v>0.01</v>
      </c>
    </row>
    <row r="766" spans="1:24" ht="13.5">
      <c r="A766" s="12">
        <f t="shared" si="20"/>
        <v>37874</v>
      </c>
      <c r="C766" s="1">
        <v>35</v>
      </c>
      <c r="D766" s="2">
        <v>2</v>
      </c>
      <c r="E766" s="7">
        <v>8</v>
      </c>
      <c r="F766" s="2">
        <v>2.2</v>
      </c>
      <c r="G766" s="7">
        <v>13.2</v>
      </c>
      <c r="H766" s="15">
        <v>2.5</v>
      </c>
      <c r="I766" s="7">
        <v>0</v>
      </c>
      <c r="J766" s="7">
        <v>10</v>
      </c>
      <c r="K766" s="7">
        <v>23</v>
      </c>
      <c r="L766" s="2">
        <v>1.52</v>
      </c>
      <c r="M766" s="7">
        <v>23</v>
      </c>
      <c r="N766" s="2">
        <v>1.3</v>
      </c>
      <c r="O766" s="8">
        <v>13</v>
      </c>
      <c r="P766" s="7">
        <v>13.31</v>
      </c>
      <c r="Q766" s="36">
        <v>0.4</v>
      </c>
      <c r="R766" s="7">
        <v>16.5</v>
      </c>
      <c r="S766" s="2">
        <v>90</v>
      </c>
      <c r="T766" s="13">
        <v>4</v>
      </c>
      <c r="U766" s="9"/>
      <c r="V766" s="2">
        <v>3</v>
      </c>
      <c r="W766" s="10">
        <v>4</v>
      </c>
      <c r="X766" s="10">
        <v>12</v>
      </c>
    </row>
    <row r="767" spans="1:24" ht="13.5">
      <c r="A767" s="12">
        <f t="shared" si="20"/>
        <v>37875</v>
      </c>
      <c r="C767" s="1">
        <v>0</v>
      </c>
      <c r="D767" s="15">
        <v>1.65</v>
      </c>
      <c r="E767" s="18">
        <v>17</v>
      </c>
      <c r="F767" s="15">
        <v>1.85</v>
      </c>
      <c r="G767" s="18">
        <v>22.2</v>
      </c>
      <c r="H767" s="15">
        <v>2.8</v>
      </c>
      <c r="I767" s="18">
        <v>10</v>
      </c>
      <c r="J767" s="18">
        <v>21</v>
      </c>
      <c r="K767" s="18">
        <v>34.3</v>
      </c>
      <c r="L767" s="14">
        <v>1.6</v>
      </c>
      <c r="M767" s="28">
        <v>15.5</v>
      </c>
      <c r="N767" s="14">
        <v>1.3</v>
      </c>
      <c r="O767" s="20">
        <v>18.81</v>
      </c>
      <c r="P767" s="18">
        <v>18.5</v>
      </c>
      <c r="Q767" s="38"/>
      <c r="R767" s="18"/>
      <c r="S767" s="15">
        <v>73</v>
      </c>
      <c r="T767" s="21">
        <v>10</v>
      </c>
      <c r="U767" s="21">
        <v>1.8</v>
      </c>
      <c r="V767" s="15">
        <v>4</v>
      </c>
      <c r="W767" s="21">
        <v>20</v>
      </c>
      <c r="X767" s="21">
        <v>17</v>
      </c>
    </row>
    <row r="768" spans="1:24" ht="13.5">
      <c r="A768" s="12">
        <f t="shared" si="20"/>
        <v>37876</v>
      </c>
      <c r="C768" s="1">
        <v>2.5</v>
      </c>
      <c r="D768" s="15">
        <v>1.65</v>
      </c>
      <c r="E768" s="18">
        <v>17</v>
      </c>
      <c r="F768" s="15">
        <v>1.85</v>
      </c>
      <c r="G768" s="18">
        <v>22.2</v>
      </c>
      <c r="H768" s="15">
        <v>2.8</v>
      </c>
      <c r="I768" s="18">
        <v>10</v>
      </c>
      <c r="J768" s="18">
        <v>21</v>
      </c>
      <c r="K768" s="18">
        <v>34.3</v>
      </c>
      <c r="L768" s="15">
        <v>1.6</v>
      </c>
      <c r="M768" s="28">
        <v>15.5</v>
      </c>
      <c r="N768" s="15">
        <v>1.3</v>
      </c>
      <c r="O768" s="25">
        <v>19.81</v>
      </c>
      <c r="P768" s="24">
        <v>19.3</v>
      </c>
      <c r="Q768" s="39"/>
      <c r="R768" s="24"/>
      <c r="S768" s="15">
        <v>73</v>
      </c>
      <c r="T768" s="21">
        <v>10</v>
      </c>
      <c r="U768" s="21">
        <v>1.8</v>
      </c>
      <c r="V768" s="15">
        <v>4</v>
      </c>
      <c r="W768" s="21">
        <v>20</v>
      </c>
      <c r="X768" s="21">
        <v>17</v>
      </c>
    </row>
    <row r="769" spans="1:24" ht="13.5">
      <c r="A769" s="12">
        <f t="shared" si="20"/>
        <v>37877</v>
      </c>
      <c r="C769" s="1">
        <v>3.8</v>
      </c>
      <c r="D769" s="15">
        <v>1.65</v>
      </c>
      <c r="E769" s="18">
        <v>17</v>
      </c>
      <c r="F769" s="15">
        <v>1.85</v>
      </c>
      <c r="G769" s="18">
        <v>22.2</v>
      </c>
      <c r="H769" s="15">
        <v>2.8</v>
      </c>
      <c r="I769" s="18">
        <v>10</v>
      </c>
      <c r="J769" s="18">
        <v>21</v>
      </c>
      <c r="K769" s="18">
        <v>34.3</v>
      </c>
      <c r="L769" s="15">
        <v>1.6</v>
      </c>
      <c r="M769" s="28">
        <v>15.5</v>
      </c>
      <c r="N769" s="15">
        <v>1.3</v>
      </c>
      <c r="O769" s="25">
        <v>19.31</v>
      </c>
      <c r="P769" s="24">
        <v>19</v>
      </c>
      <c r="Q769" s="39"/>
      <c r="R769" s="24"/>
      <c r="S769" s="15">
        <v>73</v>
      </c>
      <c r="T769" s="21">
        <v>10</v>
      </c>
      <c r="U769" s="21">
        <v>1.8</v>
      </c>
      <c r="V769" s="15">
        <v>4</v>
      </c>
      <c r="W769" s="21">
        <v>20</v>
      </c>
      <c r="X769" s="21">
        <v>17</v>
      </c>
    </row>
    <row r="770" spans="1:24" ht="13.5">
      <c r="A770" s="12">
        <f t="shared" si="20"/>
        <v>37878</v>
      </c>
      <c r="C770" s="1">
        <v>4.5</v>
      </c>
      <c r="D770" s="15">
        <v>1.65</v>
      </c>
      <c r="E770" s="18">
        <v>17</v>
      </c>
      <c r="F770" s="15">
        <v>1.85</v>
      </c>
      <c r="G770" s="18">
        <v>22.2</v>
      </c>
      <c r="H770" s="15">
        <v>2.8</v>
      </c>
      <c r="I770" s="18">
        <v>10</v>
      </c>
      <c r="J770" s="18">
        <v>21</v>
      </c>
      <c r="K770" s="18">
        <v>34.3</v>
      </c>
      <c r="L770" s="15">
        <v>1.6</v>
      </c>
      <c r="M770" s="28">
        <v>15.5</v>
      </c>
      <c r="N770" s="15">
        <v>1.3</v>
      </c>
      <c r="O770" s="20">
        <v>18.81</v>
      </c>
      <c r="P770" s="18">
        <v>18.5</v>
      </c>
      <c r="Q770" s="38"/>
      <c r="R770" s="18"/>
      <c r="S770" s="15">
        <v>73</v>
      </c>
      <c r="T770" s="21">
        <v>10</v>
      </c>
      <c r="U770" s="21">
        <v>1.8</v>
      </c>
      <c r="V770" s="15">
        <v>4</v>
      </c>
      <c r="W770" s="21">
        <v>20</v>
      </c>
      <c r="X770" s="21">
        <v>17</v>
      </c>
    </row>
    <row r="771" spans="1:24" ht="13.5">
      <c r="A771" s="12">
        <f t="shared" si="20"/>
        <v>37879</v>
      </c>
      <c r="C771" s="1">
        <v>4.5</v>
      </c>
      <c r="D771" s="15">
        <v>1.65</v>
      </c>
      <c r="E771" s="18">
        <v>17</v>
      </c>
      <c r="F771" s="15">
        <v>1.85</v>
      </c>
      <c r="G771" s="18">
        <v>22.2</v>
      </c>
      <c r="H771" s="15">
        <v>2.8</v>
      </c>
      <c r="I771" s="18">
        <v>10</v>
      </c>
      <c r="J771" s="18">
        <v>21</v>
      </c>
      <c r="K771" s="18">
        <v>34.3</v>
      </c>
      <c r="L771" s="15">
        <v>1.6</v>
      </c>
      <c r="M771" s="28">
        <v>15.5</v>
      </c>
      <c r="N771" s="15">
        <v>1.3</v>
      </c>
      <c r="O771" s="20">
        <v>18.81</v>
      </c>
      <c r="P771" s="18">
        <v>18.5</v>
      </c>
      <c r="Q771" s="38"/>
      <c r="R771" s="18"/>
      <c r="S771" s="15">
        <v>73</v>
      </c>
      <c r="T771" s="21">
        <v>10</v>
      </c>
      <c r="U771" s="21">
        <v>1.8</v>
      </c>
      <c r="V771" s="15">
        <v>4</v>
      </c>
      <c r="W771" s="21">
        <v>20</v>
      </c>
      <c r="X771" s="21">
        <v>17</v>
      </c>
    </row>
    <row r="772" spans="1:24" ht="13.5">
      <c r="A772" s="12">
        <f t="shared" si="20"/>
        <v>37880</v>
      </c>
      <c r="C772" s="1">
        <v>4.5</v>
      </c>
      <c r="D772" s="15">
        <v>1.65</v>
      </c>
      <c r="E772" s="18">
        <v>17</v>
      </c>
      <c r="F772" s="15">
        <v>1.85</v>
      </c>
      <c r="G772" s="18">
        <v>22.2</v>
      </c>
      <c r="H772" s="15">
        <v>2.8</v>
      </c>
      <c r="I772" s="18">
        <v>10</v>
      </c>
      <c r="J772" s="18">
        <v>21</v>
      </c>
      <c r="K772" s="18">
        <v>34.3</v>
      </c>
      <c r="L772" s="15">
        <v>1.6</v>
      </c>
      <c r="M772" s="28">
        <v>15.5</v>
      </c>
      <c r="N772" s="15">
        <v>1.3</v>
      </c>
      <c r="O772" s="20">
        <v>18.81</v>
      </c>
      <c r="P772" s="18">
        <v>18.5</v>
      </c>
      <c r="Q772" s="38"/>
      <c r="R772" s="18"/>
      <c r="S772" s="15">
        <v>73</v>
      </c>
      <c r="T772" s="21">
        <v>10</v>
      </c>
      <c r="U772" s="21">
        <v>1.8</v>
      </c>
      <c r="V772" s="15">
        <v>4</v>
      </c>
      <c r="W772" s="21">
        <v>20</v>
      </c>
      <c r="X772" s="21">
        <v>17</v>
      </c>
    </row>
    <row r="773" spans="1:24" ht="13.5">
      <c r="A773" s="12">
        <f t="shared" si="20"/>
        <v>37881</v>
      </c>
      <c r="C773" s="1">
        <v>4.8</v>
      </c>
      <c r="D773" s="15">
        <v>1.65</v>
      </c>
      <c r="E773" s="18">
        <v>17</v>
      </c>
      <c r="F773" s="15">
        <v>1.85</v>
      </c>
      <c r="G773" s="18">
        <v>22.2</v>
      </c>
      <c r="H773" s="15">
        <v>2.8</v>
      </c>
      <c r="I773" s="18">
        <v>10</v>
      </c>
      <c r="J773" s="18">
        <v>21</v>
      </c>
      <c r="K773" s="18">
        <v>34.3</v>
      </c>
      <c r="L773" s="15">
        <v>1.6</v>
      </c>
      <c r="M773" s="28">
        <v>15.5</v>
      </c>
      <c r="N773" s="15">
        <v>1.3</v>
      </c>
      <c r="O773" s="20">
        <v>18.81</v>
      </c>
      <c r="P773" s="18">
        <v>18.5</v>
      </c>
      <c r="Q773" s="38"/>
      <c r="R773" s="18"/>
      <c r="S773" s="15">
        <v>73</v>
      </c>
      <c r="T773" s="21">
        <v>10</v>
      </c>
      <c r="U773" s="21">
        <v>1.8</v>
      </c>
      <c r="V773" s="15">
        <v>4</v>
      </c>
      <c r="W773" s="21">
        <v>20</v>
      </c>
      <c r="X773" s="21">
        <v>17</v>
      </c>
    </row>
    <row r="774" spans="1:21" ht="13.5">
      <c r="A774" s="12">
        <f t="shared" si="20"/>
        <v>37882</v>
      </c>
      <c r="C774" s="1">
        <v>28</v>
      </c>
      <c r="K774" s="24">
        <v>22.7</v>
      </c>
      <c r="N774" s="14">
        <v>1.3</v>
      </c>
      <c r="O774" s="25">
        <v>13.21</v>
      </c>
      <c r="P774" s="24">
        <v>12.9</v>
      </c>
      <c r="T774" s="9"/>
      <c r="U774" s="9"/>
    </row>
    <row r="775" spans="1:37" ht="13.5">
      <c r="A775" s="12">
        <f t="shared" si="20"/>
        <v>37883</v>
      </c>
      <c r="C775" s="1">
        <v>28</v>
      </c>
      <c r="N775" s="2">
        <v>1.3</v>
      </c>
      <c r="AF775">
        <f>AB775*AB775*19.4/1000000</f>
        <v>0</v>
      </c>
      <c r="AG775">
        <f>AC775*AC775*48.7/1000000</f>
        <v>0</v>
      </c>
      <c r="AH775">
        <f>AD775*AD775*24.4/1000000</f>
        <v>0</v>
      </c>
      <c r="AI775">
        <f>AE775*AE775*41.5/1000000</f>
        <v>0</v>
      </c>
      <c r="AJ775" t="e">
        <f>AG775/AF775</f>
        <v>#DIV/0!</v>
      </c>
      <c r="AK775" t="e">
        <f>AI775/AH775</f>
        <v>#DIV/0!</v>
      </c>
    </row>
    <row r="776" spans="1:24" ht="13.5">
      <c r="A776" s="12">
        <f t="shared" si="20"/>
        <v>37884</v>
      </c>
      <c r="C776" s="1">
        <v>0</v>
      </c>
      <c r="D776" s="15">
        <v>1.7</v>
      </c>
      <c r="E776" s="18">
        <v>8</v>
      </c>
      <c r="F776" s="15">
        <v>1.9</v>
      </c>
      <c r="G776" s="18">
        <v>13.2</v>
      </c>
      <c r="H776" s="14">
        <v>2.4</v>
      </c>
      <c r="I776" s="18">
        <v>0</v>
      </c>
      <c r="J776" s="18">
        <v>10</v>
      </c>
      <c r="K776" s="18">
        <v>23.5</v>
      </c>
      <c r="L776" s="15">
        <v>0.35</v>
      </c>
      <c r="M776" s="18">
        <v>19</v>
      </c>
      <c r="N776" s="14">
        <v>1.35</v>
      </c>
      <c r="O776" s="20">
        <v>12.91</v>
      </c>
      <c r="P776" s="18">
        <v>12.6</v>
      </c>
      <c r="Q776" s="38">
        <v>0.6</v>
      </c>
      <c r="R776" s="18">
        <v>17</v>
      </c>
      <c r="S776" s="15">
        <v>73</v>
      </c>
      <c r="T776" s="21">
        <v>10.2</v>
      </c>
      <c r="U776" s="21">
        <v>2.6</v>
      </c>
      <c r="V776" s="15">
        <v>3</v>
      </c>
      <c r="W776" s="42">
        <v>10</v>
      </c>
      <c r="X776" s="42">
        <v>12</v>
      </c>
    </row>
    <row r="777" spans="1:24" ht="13.5">
      <c r="A777" s="12">
        <f t="shared" si="20"/>
        <v>37885</v>
      </c>
      <c r="C777" s="1">
        <v>26</v>
      </c>
      <c r="D777" s="15">
        <v>1.65</v>
      </c>
      <c r="E777" s="18">
        <v>17</v>
      </c>
      <c r="F777" s="15">
        <v>1.85</v>
      </c>
      <c r="G777" s="18">
        <v>22.2</v>
      </c>
      <c r="H777" s="15">
        <v>2.8</v>
      </c>
      <c r="I777" s="18">
        <v>10</v>
      </c>
      <c r="J777" s="18">
        <v>21</v>
      </c>
      <c r="K777" s="18">
        <v>34.3</v>
      </c>
      <c r="L777" s="15">
        <v>1.3</v>
      </c>
      <c r="M777" s="18">
        <v>14</v>
      </c>
      <c r="N777" s="14">
        <v>1.35</v>
      </c>
      <c r="O777" s="20">
        <v>19.31</v>
      </c>
      <c r="P777" s="18">
        <v>19</v>
      </c>
      <c r="Q777" s="38"/>
      <c r="R777" s="18"/>
      <c r="S777" s="15">
        <v>73</v>
      </c>
      <c r="T777" s="21">
        <v>9.2</v>
      </c>
      <c r="U777" s="21">
        <v>1.6</v>
      </c>
      <c r="V777" s="15">
        <v>4</v>
      </c>
      <c r="W777" s="21">
        <v>20</v>
      </c>
      <c r="X777" s="21">
        <v>17</v>
      </c>
    </row>
    <row r="778" spans="1:37" ht="13.5">
      <c r="A778" s="12">
        <f t="shared" si="20"/>
        <v>37886</v>
      </c>
      <c r="C778" s="1">
        <v>28</v>
      </c>
      <c r="N778" s="2">
        <v>1.35</v>
      </c>
      <c r="T778" s="9"/>
      <c r="U778" s="9"/>
      <c r="X778" s="9"/>
      <c r="AB778">
        <v>1700</v>
      </c>
      <c r="AC778">
        <v>2400</v>
      </c>
      <c r="AF778">
        <f>AB778*AB778*19.4/1000000</f>
        <v>56.065999999999995</v>
      </c>
      <c r="AG778">
        <f>AC778*AC778*48.7/1000000</f>
        <v>280.512</v>
      </c>
      <c r="AH778">
        <f>AD778*AD778*24.4/1000000</f>
        <v>0</v>
      </c>
      <c r="AI778">
        <f>AE778*AE778*41.5/1000000</f>
        <v>0</v>
      </c>
      <c r="AJ778">
        <f>AG778/AF778</f>
        <v>5.003246174151893</v>
      </c>
      <c r="AK778" t="e">
        <f>AI778/AH778</f>
        <v>#DIV/0!</v>
      </c>
    </row>
    <row r="779" spans="1:24" ht="13.5">
      <c r="A779" s="12">
        <f t="shared" si="20"/>
        <v>37887</v>
      </c>
      <c r="C779" s="1">
        <v>29</v>
      </c>
      <c r="N779" s="14">
        <v>1.35</v>
      </c>
      <c r="S779" s="14">
        <v>73</v>
      </c>
      <c r="T779" s="32">
        <v>9.1</v>
      </c>
      <c r="U779" s="32">
        <v>1.5</v>
      </c>
      <c r="X779" s="9"/>
    </row>
    <row r="780" spans="1:24" ht="13.5">
      <c r="A780" s="12">
        <f t="shared" si="20"/>
        <v>37888</v>
      </c>
      <c r="C780" s="1">
        <v>0</v>
      </c>
      <c r="D780" s="15">
        <v>2</v>
      </c>
      <c r="E780" s="18">
        <v>8</v>
      </c>
      <c r="F780" s="15">
        <v>2.2</v>
      </c>
      <c r="G780" s="18">
        <v>13.2</v>
      </c>
      <c r="H780" s="15">
        <v>2.5</v>
      </c>
      <c r="I780" s="18">
        <v>0</v>
      </c>
      <c r="J780" s="18">
        <v>10</v>
      </c>
      <c r="K780" s="28">
        <v>22.6</v>
      </c>
      <c r="L780" s="15">
        <v>0.25</v>
      </c>
      <c r="M780" s="18">
        <v>22</v>
      </c>
      <c r="N780" s="15">
        <v>1.38</v>
      </c>
      <c r="O780" s="20">
        <v>13.01</v>
      </c>
      <c r="P780" s="18">
        <v>12.7</v>
      </c>
      <c r="Q780" s="39">
        <v>0.4</v>
      </c>
      <c r="R780" s="24">
        <v>15</v>
      </c>
      <c r="S780" s="15">
        <v>73</v>
      </c>
      <c r="T780" s="12">
        <v>10.1</v>
      </c>
      <c r="U780" s="12">
        <v>2</v>
      </c>
      <c r="V780" s="15">
        <v>3</v>
      </c>
      <c r="W780" s="42">
        <v>10</v>
      </c>
      <c r="X780" s="42">
        <v>8</v>
      </c>
    </row>
    <row r="781" spans="1:24" ht="13.5">
      <c r="A781" s="12">
        <f t="shared" si="20"/>
        <v>37889</v>
      </c>
      <c r="C781" s="1">
        <v>28.8</v>
      </c>
      <c r="D781" s="15">
        <v>2</v>
      </c>
      <c r="E781" s="18">
        <v>8</v>
      </c>
      <c r="F781" s="15">
        <v>2.2</v>
      </c>
      <c r="G781" s="18">
        <v>13.2</v>
      </c>
      <c r="H781" s="15">
        <v>2.5</v>
      </c>
      <c r="I781" s="18">
        <v>0</v>
      </c>
      <c r="J781" s="18">
        <v>10</v>
      </c>
      <c r="K781" s="28">
        <v>22.6</v>
      </c>
      <c r="L781" s="15">
        <v>0.25</v>
      </c>
      <c r="M781" s="18">
        <v>22</v>
      </c>
      <c r="N781" s="15">
        <v>1.38</v>
      </c>
      <c r="O781" s="20">
        <v>13.01</v>
      </c>
      <c r="P781" s="18">
        <v>12.7</v>
      </c>
      <c r="Q781" s="38">
        <v>0.4</v>
      </c>
      <c r="R781" s="18">
        <v>15</v>
      </c>
      <c r="S781" s="15">
        <v>73</v>
      </c>
      <c r="T781" s="12">
        <v>10.1</v>
      </c>
      <c r="U781" s="12">
        <v>2</v>
      </c>
      <c r="V781" s="15">
        <v>3</v>
      </c>
      <c r="W781" s="42">
        <v>10</v>
      </c>
      <c r="X781" s="42">
        <v>8</v>
      </c>
    </row>
    <row r="782" spans="1:24" ht="13.5">
      <c r="A782" s="12">
        <f t="shared" si="20"/>
        <v>37890</v>
      </c>
      <c r="C782" s="1">
        <v>33.2</v>
      </c>
      <c r="D782" s="15">
        <v>2</v>
      </c>
      <c r="E782" s="18">
        <v>8</v>
      </c>
      <c r="F782" s="15">
        <v>2.2</v>
      </c>
      <c r="G782" s="18">
        <v>13.2</v>
      </c>
      <c r="H782" s="15">
        <v>2.5</v>
      </c>
      <c r="I782" s="18">
        <v>0</v>
      </c>
      <c r="J782" s="18">
        <v>10</v>
      </c>
      <c r="K782" s="28">
        <v>22.6</v>
      </c>
      <c r="L782" s="15">
        <v>0.25</v>
      </c>
      <c r="M782" s="18">
        <v>22</v>
      </c>
      <c r="N782" s="15">
        <v>1.38</v>
      </c>
      <c r="O782" s="20">
        <v>13.01</v>
      </c>
      <c r="P782" s="18">
        <v>12.7</v>
      </c>
      <c r="Q782" s="38">
        <v>0.4</v>
      </c>
      <c r="R782" s="18">
        <v>15</v>
      </c>
      <c r="S782" s="15">
        <v>73</v>
      </c>
      <c r="T782" s="12">
        <v>10.1</v>
      </c>
      <c r="U782" s="12">
        <v>2</v>
      </c>
      <c r="V782" s="15">
        <v>3</v>
      </c>
      <c r="W782" s="42">
        <v>10</v>
      </c>
      <c r="X782" s="42">
        <v>8</v>
      </c>
    </row>
    <row r="783" spans="1:24" ht="13.5">
      <c r="A783" s="12">
        <f t="shared" si="20"/>
        <v>37891</v>
      </c>
      <c r="C783" s="1">
        <v>37</v>
      </c>
      <c r="D783" s="15">
        <v>2</v>
      </c>
      <c r="E783" s="18">
        <v>8</v>
      </c>
      <c r="F783" s="15">
        <v>2.2</v>
      </c>
      <c r="G783" s="18">
        <v>13.2</v>
      </c>
      <c r="H783" s="15">
        <v>2.5</v>
      </c>
      <c r="I783" s="18">
        <v>0</v>
      </c>
      <c r="J783" s="18">
        <v>10</v>
      </c>
      <c r="K783" s="28">
        <v>22.6</v>
      </c>
      <c r="L783" s="15">
        <v>0.25</v>
      </c>
      <c r="M783" s="18">
        <v>22</v>
      </c>
      <c r="N783" s="15">
        <v>1.38</v>
      </c>
      <c r="O783" s="20">
        <v>13.01</v>
      </c>
      <c r="P783" s="18">
        <v>12.7</v>
      </c>
      <c r="Q783" s="38">
        <v>0.4</v>
      </c>
      <c r="R783" s="18">
        <v>15</v>
      </c>
      <c r="S783" s="15">
        <v>73</v>
      </c>
      <c r="T783" s="44">
        <v>10.1</v>
      </c>
      <c r="U783" s="44">
        <v>2</v>
      </c>
      <c r="V783" s="15">
        <v>3</v>
      </c>
      <c r="W783" s="42">
        <v>10</v>
      </c>
      <c r="X783" s="42">
        <v>8</v>
      </c>
    </row>
    <row r="784" spans="1:24" ht="13.5">
      <c r="A784" s="12">
        <f t="shared" si="20"/>
        <v>37892</v>
      </c>
      <c r="C784" s="1">
        <v>37</v>
      </c>
      <c r="D784" s="15">
        <v>2</v>
      </c>
      <c r="E784" s="18">
        <v>8</v>
      </c>
      <c r="F784" s="15">
        <v>2.2</v>
      </c>
      <c r="G784" s="18">
        <v>13.2</v>
      </c>
      <c r="H784" s="15">
        <v>2.5</v>
      </c>
      <c r="I784" s="18">
        <v>0</v>
      </c>
      <c r="J784" s="18">
        <v>10</v>
      </c>
      <c r="K784" s="24">
        <v>22.6</v>
      </c>
      <c r="L784" s="15">
        <v>0.25</v>
      </c>
      <c r="M784" s="18">
        <v>22</v>
      </c>
      <c r="N784" s="15">
        <v>1.38</v>
      </c>
      <c r="O784" s="20">
        <v>13.01</v>
      </c>
      <c r="P784" s="18">
        <v>12.7</v>
      </c>
      <c r="Q784" s="38"/>
      <c r="R784" s="18"/>
      <c r="S784" s="15">
        <v>73</v>
      </c>
      <c r="T784" s="44">
        <v>10.1</v>
      </c>
      <c r="U784" s="44">
        <v>2</v>
      </c>
      <c r="V784" s="15">
        <v>3</v>
      </c>
      <c r="W784" s="42">
        <v>10</v>
      </c>
      <c r="X784" s="42">
        <v>8</v>
      </c>
    </row>
    <row r="785" spans="1:24" ht="13.5">
      <c r="A785" s="12">
        <f t="shared" si="20"/>
        <v>37893</v>
      </c>
      <c r="C785" s="1">
        <v>37</v>
      </c>
      <c r="D785" s="15">
        <v>2</v>
      </c>
      <c r="E785" s="18">
        <v>8</v>
      </c>
      <c r="F785" s="15">
        <v>2.2</v>
      </c>
      <c r="G785" s="18">
        <v>13.2</v>
      </c>
      <c r="H785" s="15">
        <v>2.5</v>
      </c>
      <c r="I785" s="18">
        <v>0</v>
      </c>
      <c r="J785" s="18">
        <v>10</v>
      </c>
      <c r="K785" s="28">
        <v>22.6</v>
      </c>
      <c r="L785" s="15">
        <v>0.25</v>
      </c>
      <c r="M785" s="18">
        <v>22</v>
      </c>
      <c r="N785" s="15">
        <v>1.38</v>
      </c>
      <c r="O785" s="20">
        <v>13.01</v>
      </c>
      <c r="P785" s="18">
        <v>12.7</v>
      </c>
      <c r="Q785" s="38"/>
      <c r="R785" s="18"/>
      <c r="S785" s="15">
        <v>73</v>
      </c>
      <c r="T785" s="44">
        <v>10.1</v>
      </c>
      <c r="U785" s="44">
        <v>2</v>
      </c>
      <c r="V785" s="15">
        <v>3</v>
      </c>
      <c r="W785" s="42">
        <v>10</v>
      </c>
      <c r="X785" s="42">
        <v>8</v>
      </c>
    </row>
    <row r="786" spans="1:24" ht="13.5">
      <c r="A786" s="12">
        <f t="shared" si="20"/>
        <v>37894</v>
      </c>
      <c r="C786" s="1">
        <v>38</v>
      </c>
      <c r="D786" s="15">
        <v>2</v>
      </c>
      <c r="E786" s="18">
        <v>8</v>
      </c>
      <c r="F786" s="15">
        <v>2.2</v>
      </c>
      <c r="G786" s="18">
        <v>13.2</v>
      </c>
      <c r="H786" s="15">
        <v>2.5</v>
      </c>
      <c r="I786" s="18">
        <v>0</v>
      </c>
      <c r="J786" s="18">
        <v>10</v>
      </c>
      <c r="K786" s="28">
        <v>22.6</v>
      </c>
      <c r="L786" s="15">
        <v>0.25</v>
      </c>
      <c r="M786" s="18">
        <v>22</v>
      </c>
      <c r="N786" s="15">
        <v>1.38</v>
      </c>
      <c r="O786" s="20">
        <v>13.01</v>
      </c>
      <c r="P786" s="18">
        <v>12.7</v>
      </c>
      <c r="Q786" s="38">
        <v>0.4</v>
      </c>
      <c r="R786" s="18">
        <v>15</v>
      </c>
      <c r="S786" s="15">
        <v>73</v>
      </c>
      <c r="T786" s="12">
        <v>10.1</v>
      </c>
      <c r="U786" s="12">
        <v>2</v>
      </c>
      <c r="V786" s="15">
        <v>3</v>
      </c>
      <c r="W786" s="42">
        <v>10</v>
      </c>
      <c r="X786" s="42">
        <v>8</v>
      </c>
    </row>
    <row r="787" spans="1:24" ht="13.5">
      <c r="A787" s="12">
        <f t="shared" si="20"/>
        <v>37895</v>
      </c>
      <c r="C787" s="1">
        <v>38</v>
      </c>
      <c r="D787" s="15">
        <v>2</v>
      </c>
      <c r="E787" s="18">
        <v>8</v>
      </c>
      <c r="F787" s="15">
        <v>2.2</v>
      </c>
      <c r="G787" s="18">
        <v>13.2</v>
      </c>
      <c r="H787" s="15">
        <v>2.5</v>
      </c>
      <c r="I787" s="18">
        <v>0</v>
      </c>
      <c r="J787" s="18">
        <v>10</v>
      </c>
      <c r="K787" s="28">
        <v>22.6</v>
      </c>
      <c r="L787" s="15">
        <v>0.25</v>
      </c>
      <c r="M787" s="18">
        <v>22</v>
      </c>
      <c r="N787" s="15">
        <v>1.38</v>
      </c>
      <c r="O787" s="20">
        <v>13.01</v>
      </c>
      <c r="P787" s="18">
        <v>12.7</v>
      </c>
      <c r="Q787" s="38">
        <v>0.4</v>
      </c>
      <c r="R787" s="18">
        <v>18</v>
      </c>
      <c r="S787" s="15">
        <v>73</v>
      </c>
      <c r="T787" s="44">
        <v>10.1</v>
      </c>
      <c r="U787" s="44">
        <v>2</v>
      </c>
      <c r="V787" s="15">
        <v>3</v>
      </c>
      <c r="W787" s="42">
        <v>10</v>
      </c>
      <c r="X787" s="42">
        <v>8</v>
      </c>
    </row>
    <row r="788" spans="1:24" ht="13.5">
      <c r="A788" s="12">
        <f t="shared" si="20"/>
        <v>37896</v>
      </c>
      <c r="C788" s="1">
        <v>38</v>
      </c>
      <c r="D788" s="15">
        <v>2</v>
      </c>
      <c r="E788" s="18">
        <v>8</v>
      </c>
      <c r="F788" s="15">
        <v>2.2</v>
      </c>
      <c r="G788" s="18">
        <v>13.2</v>
      </c>
      <c r="H788" s="15">
        <v>2.5</v>
      </c>
      <c r="I788" s="18">
        <v>0</v>
      </c>
      <c r="J788" s="18">
        <v>10</v>
      </c>
      <c r="K788" s="24">
        <v>22.7</v>
      </c>
      <c r="L788" s="15">
        <v>0.25</v>
      </c>
      <c r="M788" s="18">
        <v>22</v>
      </c>
      <c r="N788" s="15">
        <v>1.38</v>
      </c>
      <c r="O788" s="20">
        <v>13.01</v>
      </c>
      <c r="P788" s="18">
        <v>12.7</v>
      </c>
      <c r="S788" s="15">
        <v>73</v>
      </c>
      <c r="T788" s="12">
        <v>10.1</v>
      </c>
      <c r="U788" s="12">
        <v>2</v>
      </c>
      <c r="V788" s="15">
        <v>3</v>
      </c>
      <c r="W788" s="42">
        <v>10</v>
      </c>
      <c r="X788" s="42">
        <v>8</v>
      </c>
    </row>
    <row r="789" spans="1:24" ht="13.5">
      <c r="A789" s="12">
        <f t="shared" si="20"/>
        <v>37897</v>
      </c>
      <c r="C789" s="1">
        <v>39</v>
      </c>
      <c r="D789" s="15">
        <v>2</v>
      </c>
      <c r="E789" s="18">
        <v>8</v>
      </c>
      <c r="F789" s="15">
        <v>2.2</v>
      </c>
      <c r="G789" s="18">
        <v>13.2</v>
      </c>
      <c r="H789" s="15">
        <v>2.5</v>
      </c>
      <c r="I789" s="18">
        <v>0</v>
      </c>
      <c r="J789" s="18">
        <v>10</v>
      </c>
      <c r="K789" s="28">
        <v>22.6</v>
      </c>
      <c r="L789" s="15">
        <v>0.25</v>
      </c>
      <c r="M789" s="18">
        <v>22</v>
      </c>
      <c r="N789" s="15">
        <v>1.38</v>
      </c>
      <c r="O789" s="20">
        <v>13.01</v>
      </c>
      <c r="P789" s="18">
        <v>12.7</v>
      </c>
      <c r="Q789" s="38">
        <v>0.4</v>
      </c>
      <c r="R789" s="18">
        <v>15</v>
      </c>
      <c r="S789" s="15">
        <v>73</v>
      </c>
      <c r="T789" s="12">
        <v>10.1</v>
      </c>
      <c r="U789" s="12">
        <v>2</v>
      </c>
      <c r="V789" s="15">
        <v>3</v>
      </c>
      <c r="W789" s="42">
        <v>10</v>
      </c>
      <c r="X789" s="42">
        <v>8</v>
      </c>
    </row>
    <row r="790" spans="1:24" ht="13.5">
      <c r="A790" s="12">
        <f t="shared" si="20"/>
        <v>37898</v>
      </c>
      <c r="C790" s="1">
        <v>39</v>
      </c>
      <c r="D790" s="15">
        <v>2</v>
      </c>
      <c r="E790" s="18">
        <v>8</v>
      </c>
      <c r="F790" s="15">
        <v>2.2</v>
      </c>
      <c r="G790" s="18">
        <v>13.2</v>
      </c>
      <c r="H790" s="15">
        <v>2.5</v>
      </c>
      <c r="I790" s="18">
        <v>0</v>
      </c>
      <c r="J790" s="18">
        <v>10</v>
      </c>
      <c r="K790" s="28">
        <v>22.6</v>
      </c>
      <c r="L790" s="15">
        <v>0.25</v>
      </c>
      <c r="M790" s="18">
        <v>22</v>
      </c>
      <c r="N790" s="15">
        <v>1.38</v>
      </c>
      <c r="O790" s="20">
        <v>13.01</v>
      </c>
      <c r="P790" s="18">
        <v>12.7</v>
      </c>
      <c r="Q790" s="38"/>
      <c r="R790" s="18"/>
      <c r="S790" s="15">
        <v>73</v>
      </c>
      <c r="T790" s="44">
        <v>10.1</v>
      </c>
      <c r="U790" s="44">
        <v>2</v>
      </c>
      <c r="V790" s="15">
        <v>3</v>
      </c>
      <c r="W790" s="42">
        <v>10</v>
      </c>
      <c r="X790" s="42">
        <v>8</v>
      </c>
    </row>
    <row r="791" spans="1:24" ht="13.5">
      <c r="A791" s="12">
        <f t="shared" si="20"/>
        <v>37899</v>
      </c>
      <c r="C791" s="1">
        <v>40</v>
      </c>
      <c r="D791" s="15">
        <v>2</v>
      </c>
      <c r="E791" s="18">
        <v>8</v>
      </c>
      <c r="F791" s="15">
        <v>2.2</v>
      </c>
      <c r="G791" s="18">
        <v>13.2</v>
      </c>
      <c r="H791" s="15">
        <v>2.5</v>
      </c>
      <c r="I791" s="18">
        <v>0</v>
      </c>
      <c r="J791" s="18">
        <v>10</v>
      </c>
      <c r="K791" s="28">
        <v>22.6</v>
      </c>
      <c r="L791" s="15">
        <v>0.25</v>
      </c>
      <c r="M791" s="18">
        <v>22</v>
      </c>
      <c r="N791" s="15">
        <v>1.38</v>
      </c>
      <c r="O791" s="20">
        <v>13.01</v>
      </c>
      <c r="P791" s="18">
        <v>12.7</v>
      </c>
      <c r="Q791" s="38">
        <v>0.4</v>
      </c>
      <c r="R791" s="18">
        <v>15</v>
      </c>
      <c r="S791" s="15">
        <v>73</v>
      </c>
      <c r="T791" s="44">
        <v>10.1</v>
      </c>
      <c r="U791" s="44">
        <v>2</v>
      </c>
      <c r="V791" s="15">
        <v>3</v>
      </c>
      <c r="W791" s="42">
        <v>10</v>
      </c>
      <c r="X791" s="42">
        <v>8</v>
      </c>
    </row>
    <row r="792" spans="1:24" ht="13.5">
      <c r="A792" s="12">
        <f t="shared" si="20"/>
        <v>37900</v>
      </c>
      <c r="C792" s="1">
        <v>40</v>
      </c>
      <c r="D792" s="15">
        <v>2</v>
      </c>
      <c r="E792" s="18">
        <v>8</v>
      </c>
      <c r="F792" s="15">
        <v>2.2</v>
      </c>
      <c r="G792" s="18">
        <v>13.2</v>
      </c>
      <c r="H792" s="15">
        <v>2.5</v>
      </c>
      <c r="I792" s="18">
        <v>0</v>
      </c>
      <c r="J792" s="18">
        <v>10</v>
      </c>
      <c r="K792" s="28">
        <v>22.6</v>
      </c>
      <c r="L792" s="15">
        <v>0.25</v>
      </c>
      <c r="M792" s="18">
        <v>22</v>
      </c>
      <c r="N792" s="15">
        <v>1.38</v>
      </c>
      <c r="O792" s="20">
        <v>13.01</v>
      </c>
      <c r="P792" s="18">
        <v>12.7</v>
      </c>
      <c r="Q792" s="38">
        <v>0.4</v>
      </c>
      <c r="R792" s="18">
        <v>15</v>
      </c>
      <c r="S792" s="15">
        <v>73</v>
      </c>
      <c r="T792" s="44">
        <v>10.1</v>
      </c>
      <c r="U792" s="44">
        <v>2</v>
      </c>
      <c r="V792" s="15">
        <v>3</v>
      </c>
      <c r="W792" s="42">
        <v>10</v>
      </c>
      <c r="X792" s="42">
        <v>8</v>
      </c>
    </row>
    <row r="793" spans="1:24" ht="13.5">
      <c r="A793" s="12">
        <f t="shared" si="20"/>
        <v>37901</v>
      </c>
      <c r="C793" s="1">
        <v>40</v>
      </c>
      <c r="D793" s="15">
        <v>2</v>
      </c>
      <c r="E793" s="18">
        <v>8</v>
      </c>
      <c r="F793" s="15">
        <v>2.2</v>
      </c>
      <c r="G793" s="18">
        <v>13.2</v>
      </c>
      <c r="H793" s="15">
        <v>2.5</v>
      </c>
      <c r="I793" s="18">
        <v>0</v>
      </c>
      <c r="J793" s="18">
        <v>10</v>
      </c>
      <c r="K793" s="28">
        <v>22.6</v>
      </c>
      <c r="L793" s="15">
        <v>0.25</v>
      </c>
      <c r="M793" s="18">
        <v>22</v>
      </c>
      <c r="N793" s="15">
        <v>1.38</v>
      </c>
      <c r="O793" s="20">
        <v>13.01</v>
      </c>
      <c r="P793" s="18">
        <v>12.7</v>
      </c>
      <c r="Q793" s="38"/>
      <c r="R793" s="18"/>
      <c r="S793" s="15">
        <v>73</v>
      </c>
      <c r="T793" s="44">
        <v>10.1</v>
      </c>
      <c r="U793" s="44">
        <v>2</v>
      </c>
      <c r="V793" s="15">
        <v>3</v>
      </c>
      <c r="W793" s="42">
        <v>10</v>
      </c>
      <c r="X793" s="42">
        <v>8</v>
      </c>
    </row>
    <row r="794" spans="1:24" ht="13.5">
      <c r="A794" s="12">
        <f t="shared" si="20"/>
        <v>37902</v>
      </c>
      <c r="C794" s="1">
        <v>41</v>
      </c>
      <c r="D794" s="15">
        <v>2</v>
      </c>
      <c r="E794" s="18">
        <v>8</v>
      </c>
      <c r="F794" s="15">
        <v>2.2</v>
      </c>
      <c r="G794" s="18">
        <v>13.2</v>
      </c>
      <c r="H794" s="15">
        <v>2.5</v>
      </c>
      <c r="I794" s="18">
        <v>0</v>
      </c>
      <c r="J794" s="18">
        <v>10</v>
      </c>
      <c r="K794" s="28">
        <v>22.6</v>
      </c>
      <c r="L794" s="15">
        <v>0.25</v>
      </c>
      <c r="M794" s="18">
        <v>22</v>
      </c>
      <c r="N794" s="15">
        <v>1.38</v>
      </c>
      <c r="O794" s="20">
        <v>13.01</v>
      </c>
      <c r="P794" s="18">
        <v>12.7</v>
      </c>
      <c r="Q794" s="38">
        <v>0.4</v>
      </c>
      <c r="R794" s="18">
        <v>15</v>
      </c>
      <c r="S794" s="15">
        <v>73</v>
      </c>
      <c r="T794" s="44">
        <v>10.1</v>
      </c>
      <c r="U794" s="44">
        <v>2</v>
      </c>
      <c r="V794" s="15">
        <v>3</v>
      </c>
      <c r="W794" s="42">
        <v>10</v>
      </c>
      <c r="X794" s="42">
        <v>8</v>
      </c>
    </row>
    <row r="795" spans="1:24" ht="13.5">
      <c r="A795" s="12">
        <f t="shared" si="20"/>
        <v>37903</v>
      </c>
      <c r="C795" s="1">
        <v>41</v>
      </c>
      <c r="D795" s="15">
        <v>2</v>
      </c>
      <c r="E795" s="18">
        <v>8</v>
      </c>
      <c r="F795" s="15">
        <v>2.2</v>
      </c>
      <c r="G795" s="18">
        <v>13.2</v>
      </c>
      <c r="H795" s="15">
        <v>2.5</v>
      </c>
      <c r="I795" s="18">
        <v>0</v>
      </c>
      <c r="J795" s="18">
        <v>10</v>
      </c>
      <c r="K795" s="28">
        <v>23.6</v>
      </c>
      <c r="L795" s="15">
        <v>0.25</v>
      </c>
      <c r="M795" s="18">
        <v>22</v>
      </c>
      <c r="N795" s="15">
        <v>1.38</v>
      </c>
      <c r="O795" s="20">
        <v>13.01</v>
      </c>
      <c r="P795" s="18">
        <v>12.7</v>
      </c>
      <c r="Q795" s="38">
        <v>0.4</v>
      </c>
      <c r="R795" s="18">
        <v>18</v>
      </c>
      <c r="S795" s="15">
        <v>73</v>
      </c>
      <c r="T795" s="12">
        <v>10.1</v>
      </c>
      <c r="U795" s="12">
        <v>2</v>
      </c>
      <c r="V795" s="15">
        <v>3</v>
      </c>
      <c r="W795" s="42">
        <v>10</v>
      </c>
      <c r="X795" s="42">
        <v>8</v>
      </c>
    </row>
    <row r="796" spans="1:24" ht="13.5">
      <c r="A796" s="12">
        <f t="shared" si="20"/>
        <v>37904</v>
      </c>
      <c r="C796" s="1">
        <v>43</v>
      </c>
      <c r="D796" s="15">
        <v>2</v>
      </c>
      <c r="E796" s="18">
        <v>8</v>
      </c>
      <c r="F796" s="15">
        <v>2.2</v>
      </c>
      <c r="G796" s="18">
        <v>13.2</v>
      </c>
      <c r="H796" s="15">
        <v>2.5</v>
      </c>
      <c r="I796" s="18">
        <v>0</v>
      </c>
      <c r="J796" s="18">
        <v>10</v>
      </c>
      <c r="K796" s="28">
        <v>22.6</v>
      </c>
      <c r="L796" s="15">
        <v>0.25</v>
      </c>
      <c r="M796" s="18">
        <v>22</v>
      </c>
      <c r="N796" s="15">
        <v>1.38</v>
      </c>
      <c r="O796" s="20">
        <v>13.01</v>
      </c>
      <c r="P796" s="18">
        <v>12.7</v>
      </c>
      <c r="Q796" s="39">
        <v>0.45</v>
      </c>
      <c r="R796" s="18">
        <v>21</v>
      </c>
      <c r="S796" s="15">
        <v>73</v>
      </c>
      <c r="T796" s="44">
        <v>10.1</v>
      </c>
      <c r="U796" s="44">
        <v>2</v>
      </c>
      <c r="V796" s="15">
        <v>3</v>
      </c>
      <c r="W796" s="42">
        <v>10</v>
      </c>
      <c r="X796" s="42">
        <v>7</v>
      </c>
    </row>
    <row r="797" spans="1:24" ht="13.5">
      <c r="A797" s="12">
        <f t="shared" si="20"/>
        <v>37905</v>
      </c>
      <c r="C797" s="1">
        <v>44</v>
      </c>
      <c r="D797" s="15">
        <v>2</v>
      </c>
      <c r="E797" s="18">
        <v>8</v>
      </c>
      <c r="F797" s="15">
        <v>2.2</v>
      </c>
      <c r="G797" s="18">
        <v>13.2</v>
      </c>
      <c r="H797" s="15">
        <v>2.5</v>
      </c>
      <c r="I797" s="18">
        <v>0</v>
      </c>
      <c r="J797" s="18">
        <v>10</v>
      </c>
      <c r="K797" s="28">
        <v>23.6</v>
      </c>
      <c r="L797" s="15">
        <v>0.25</v>
      </c>
      <c r="M797" s="18">
        <v>22</v>
      </c>
      <c r="N797" s="15">
        <v>1.38</v>
      </c>
      <c r="O797" s="20">
        <v>13.01</v>
      </c>
      <c r="P797" s="18">
        <v>12.7</v>
      </c>
      <c r="S797" s="15">
        <v>73</v>
      </c>
      <c r="T797" s="44">
        <v>10.1</v>
      </c>
      <c r="U797" s="44">
        <v>2</v>
      </c>
      <c r="V797" s="15">
        <v>3</v>
      </c>
      <c r="W797" s="42">
        <v>10</v>
      </c>
      <c r="X797" s="42">
        <v>8</v>
      </c>
    </row>
    <row r="798" spans="1:24" ht="13.5">
      <c r="A798" s="12">
        <f t="shared" si="20"/>
        <v>37906</v>
      </c>
      <c r="C798" s="1">
        <v>45</v>
      </c>
      <c r="D798" s="15">
        <v>2</v>
      </c>
      <c r="E798" s="18">
        <v>8</v>
      </c>
      <c r="F798" s="15">
        <v>2.2</v>
      </c>
      <c r="G798" s="18">
        <v>13.2</v>
      </c>
      <c r="H798" s="15">
        <v>2.5</v>
      </c>
      <c r="I798" s="18">
        <v>0</v>
      </c>
      <c r="J798" s="18">
        <v>10</v>
      </c>
      <c r="K798" s="18">
        <v>23.3</v>
      </c>
      <c r="L798" s="15">
        <v>0.25</v>
      </c>
      <c r="M798" s="18">
        <v>22</v>
      </c>
      <c r="N798" s="15">
        <v>1.38</v>
      </c>
      <c r="O798" s="20">
        <v>13.01</v>
      </c>
      <c r="P798" s="18">
        <v>12.7</v>
      </c>
      <c r="Q798" s="38">
        <v>0.38</v>
      </c>
      <c r="R798" s="18">
        <v>21</v>
      </c>
      <c r="S798" s="15">
        <v>73</v>
      </c>
      <c r="T798" s="12">
        <v>10.1</v>
      </c>
      <c r="U798" s="12">
        <v>2</v>
      </c>
      <c r="V798" s="15">
        <v>3</v>
      </c>
      <c r="W798" s="42">
        <v>10</v>
      </c>
      <c r="X798" s="79">
        <v>8</v>
      </c>
    </row>
    <row r="799" spans="1:24" ht="13.5">
      <c r="A799" s="12">
        <f t="shared" si="20"/>
        <v>37907</v>
      </c>
      <c r="C799" s="1">
        <v>45</v>
      </c>
      <c r="D799" s="15">
        <v>2</v>
      </c>
      <c r="E799" s="18">
        <v>8</v>
      </c>
      <c r="F799" s="15">
        <v>2.2</v>
      </c>
      <c r="G799" s="18">
        <v>13.2</v>
      </c>
      <c r="H799" s="15">
        <v>2.5</v>
      </c>
      <c r="I799" s="18">
        <v>0</v>
      </c>
      <c r="J799" s="18">
        <v>10</v>
      </c>
      <c r="K799" s="18">
        <v>23.3</v>
      </c>
      <c r="L799" s="15">
        <v>0.25</v>
      </c>
      <c r="M799" s="18">
        <v>22</v>
      </c>
      <c r="N799" s="15">
        <v>1.38</v>
      </c>
      <c r="O799" s="20">
        <v>13.01</v>
      </c>
      <c r="P799" s="18">
        <v>12.7</v>
      </c>
      <c r="Q799" s="38">
        <v>0.38</v>
      </c>
      <c r="R799" s="18">
        <v>21</v>
      </c>
      <c r="S799" s="15">
        <v>73</v>
      </c>
      <c r="T799" s="12">
        <v>10.1</v>
      </c>
      <c r="U799" s="12">
        <v>2</v>
      </c>
      <c r="V799" s="15">
        <v>3</v>
      </c>
      <c r="W799" s="42">
        <v>10</v>
      </c>
      <c r="X799" s="42">
        <v>8</v>
      </c>
    </row>
    <row r="800" spans="1:24" ht="13.5">
      <c r="A800" s="12">
        <f t="shared" si="20"/>
        <v>37908</v>
      </c>
      <c r="C800" s="1">
        <v>45</v>
      </c>
      <c r="D800" s="15">
        <v>2</v>
      </c>
      <c r="E800" s="18">
        <v>8</v>
      </c>
      <c r="F800" s="15">
        <v>2.2</v>
      </c>
      <c r="G800" s="18">
        <v>13.2</v>
      </c>
      <c r="H800" s="15">
        <v>2.5</v>
      </c>
      <c r="I800" s="18">
        <v>0</v>
      </c>
      <c r="J800" s="18">
        <v>10</v>
      </c>
      <c r="K800" s="28">
        <v>22.6</v>
      </c>
      <c r="L800" s="15">
        <v>0.25</v>
      </c>
      <c r="M800" s="18">
        <v>22</v>
      </c>
      <c r="N800" s="15">
        <v>1.38</v>
      </c>
      <c r="O800" s="20">
        <v>13.01</v>
      </c>
      <c r="P800" s="18">
        <v>12.7</v>
      </c>
      <c r="Q800" s="39">
        <v>0.4</v>
      </c>
      <c r="R800" s="24">
        <v>15</v>
      </c>
      <c r="S800" s="15">
        <v>73</v>
      </c>
      <c r="T800" s="44">
        <v>10.1</v>
      </c>
      <c r="U800" s="44">
        <v>2</v>
      </c>
      <c r="V800" s="15">
        <v>3</v>
      </c>
      <c r="W800" s="42">
        <v>10</v>
      </c>
      <c r="X800" s="42">
        <v>7</v>
      </c>
    </row>
    <row r="801" spans="1:24" ht="13.5">
      <c r="A801" s="12">
        <f t="shared" si="20"/>
        <v>37909</v>
      </c>
      <c r="C801" s="1">
        <v>45</v>
      </c>
      <c r="D801" s="15">
        <v>2</v>
      </c>
      <c r="E801" s="18">
        <v>8</v>
      </c>
      <c r="F801" s="15">
        <v>2.2</v>
      </c>
      <c r="G801" s="18">
        <v>13.2</v>
      </c>
      <c r="H801" s="15">
        <v>2.5</v>
      </c>
      <c r="I801" s="18">
        <v>0</v>
      </c>
      <c r="J801" s="18">
        <v>10</v>
      </c>
      <c r="K801" s="28">
        <v>22.6</v>
      </c>
      <c r="L801" s="15">
        <v>0.25</v>
      </c>
      <c r="M801" s="18">
        <v>22</v>
      </c>
      <c r="N801" s="15">
        <v>1.38</v>
      </c>
      <c r="O801" s="20">
        <v>13.01</v>
      </c>
      <c r="P801" s="18">
        <v>12.7</v>
      </c>
      <c r="Q801" s="38">
        <v>0.4</v>
      </c>
      <c r="R801" s="18">
        <v>15</v>
      </c>
      <c r="S801" s="15">
        <v>73</v>
      </c>
      <c r="T801" s="44">
        <v>10.1</v>
      </c>
      <c r="U801" s="44">
        <v>2</v>
      </c>
      <c r="V801" s="15">
        <v>3</v>
      </c>
      <c r="W801" s="42">
        <v>10</v>
      </c>
      <c r="X801" s="42">
        <v>8</v>
      </c>
    </row>
    <row r="802" spans="1:24" ht="13.5">
      <c r="A802" s="12">
        <f t="shared" si="20"/>
        <v>37910</v>
      </c>
      <c r="C802" s="1">
        <v>45</v>
      </c>
      <c r="D802" s="15">
        <v>2</v>
      </c>
      <c r="E802" s="18">
        <v>8</v>
      </c>
      <c r="F802" s="15">
        <v>2.2</v>
      </c>
      <c r="G802" s="18">
        <v>13.2</v>
      </c>
      <c r="H802" s="15">
        <v>2.5</v>
      </c>
      <c r="I802" s="18">
        <v>0</v>
      </c>
      <c r="J802" s="18">
        <v>10</v>
      </c>
      <c r="K802" s="18">
        <v>22.7</v>
      </c>
      <c r="L802" s="15">
        <v>0.25</v>
      </c>
      <c r="M802" s="18">
        <v>22</v>
      </c>
      <c r="N802" s="15">
        <v>1.38</v>
      </c>
      <c r="O802" s="20">
        <v>13.01</v>
      </c>
      <c r="P802" s="18">
        <v>12.7</v>
      </c>
      <c r="S802" s="15">
        <v>73</v>
      </c>
      <c r="T802" s="44">
        <v>10.1</v>
      </c>
      <c r="U802" s="12">
        <v>2</v>
      </c>
      <c r="V802" s="15">
        <v>3</v>
      </c>
      <c r="W802" s="42">
        <v>10</v>
      </c>
      <c r="X802" s="42">
        <v>8</v>
      </c>
    </row>
    <row r="803" spans="1:24" ht="13.5">
      <c r="A803" s="12">
        <f t="shared" si="20"/>
        <v>37911</v>
      </c>
      <c r="C803" s="1">
        <v>46</v>
      </c>
      <c r="D803" s="15">
        <v>2</v>
      </c>
      <c r="E803" s="18">
        <v>8</v>
      </c>
      <c r="F803" s="15">
        <v>2.2</v>
      </c>
      <c r="G803" s="18">
        <v>13.2</v>
      </c>
      <c r="H803" s="15">
        <v>2.5</v>
      </c>
      <c r="I803" s="18">
        <v>0</v>
      </c>
      <c r="J803" s="18">
        <v>10</v>
      </c>
      <c r="K803" s="18">
        <v>23.3</v>
      </c>
      <c r="L803" s="15">
        <v>0.25</v>
      </c>
      <c r="M803" s="18">
        <v>22</v>
      </c>
      <c r="N803" s="15">
        <v>1.38</v>
      </c>
      <c r="O803" s="20">
        <v>13.01</v>
      </c>
      <c r="P803" s="18">
        <v>12.7</v>
      </c>
      <c r="Q803" s="38">
        <v>0.38</v>
      </c>
      <c r="R803" s="18">
        <v>21</v>
      </c>
      <c r="S803" s="15">
        <v>73</v>
      </c>
      <c r="T803" s="44">
        <v>10.1</v>
      </c>
      <c r="U803" s="44">
        <v>2</v>
      </c>
      <c r="V803" s="15">
        <v>3</v>
      </c>
      <c r="W803" s="42">
        <v>10</v>
      </c>
      <c r="X803" s="42">
        <v>8</v>
      </c>
    </row>
    <row r="804" spans="1:24" ht="13.5">
      <c r="A804" s="12">
        <f t="shared" si="20"/>
        <v>37912</v>
      </c>
      <c r="C804" s="1">
        <v>46</v>
      </c>
      <c r="D804" s="15">
        <v>2</v>
      </c>
      <c r="E804" s="18">
        <v>8</v>
      </c>
      <c r="F804" s="15">
        <v>2.2</v>
      </c>
      <c r="G804" s="18">
        <v>13.2</v>
      </c>
      <c r="H804" s="15">
        <v>2.5</v>
      </c>
      <c r="I804" s="18">
        <v>0</v>
      </c>
      <c r="J804" s="18">
        <v>10</v>
      </c>
      <c r="K804" s="24">
        <v>22.6</v>
      </c>
      <c r="L804" s="15">
        <v>0.25</v>
      </c>
      <c r="M804" s="18">
        <v>22</v>
      </c>
      <c r="N804" s="15">
        <v>1.38</v>
      </c>
      <c r="O804" s="20">
        <v>13.01</v>
      </c>
      <c r="P804" s="18">
        <v>12.7</v>
      </c>
      <c r="Q804" s="38">
        <v>0.38</v>
      </c>
      <c r="R804" s="18">
        <v>21</v>
      </c>
      <c r="S804" s="15">
        <v>73</v>
      </c>
      <c r="T804" s="44">
        <v>10.1</v>
      </c>
      <c r="U804" s="44">
        <v>2</v>
      </c>
      <c r="V804" s="15">
        <v>3</v>
      </c>
      <c r="W804" s="42">
        <v>10</v>
      </c>
      <c r="X804" s="42">
        <v>7</v>
      </c>
    </row>
    <row r="805" spans="1:24" ht="13.5">
      <c r="A805" s="12">
        <f t="shared" si="20"/>
        <v>37913</v>
      </c>
      <c r="C805" s="1">
        <v>46</v>
      </c>
      <c r="D805" s="15">
        <v>2</v>
      </c>
      <c r="E805" s="18">
        <v>8</v>
      </c>
      <c r="F805" s="15">
        <v>2.2</v>
      </c>
      <c r="G805" s="18">
        <v>13.2</v>
      </c>
      <c r="H805" s="15">
        <v>2.5</v>
      </c>
      <c r="I805" s="18">
        <v>0</v>
      </c>
      <c r="J805" s="18">
        <v>10</v>
      </c>
      <c r="K805" s="28">
        <v>22.6</v>
      </c>
      <c r="L805" s="15">
        <v>0.25</v>
      </c>
      <c r="M805" s="18">
        <v>22</v>
      </c>
      <c r="N805" s="15">
        <v>1.38</v>
      </c>
      <c r="O805" s="20">
        <v>13.01</v>
      </c>
      <c r="P805" s="18">
        <v>12.7</v>
      </c>
      <c r="Q805" s="38">
        <v>0.38</v>
      </c>
      <c r="R805" s="18">
        <v>21</v>
      </c>
      <c r="S805" s="15">
        <v>73</v>
      </c>
      <c r="T805" s="12">
        <v>10.1</v>
      </c>
      <c r="U805" s="12">
        <v>2</v>
      </c>
      <c r="V805" s="15">
        <v>3</v>
      </c>
      <c r="W805" s="42">
        <v>10</v>
      </c>
      <c r="X805" s="42">
        <v>7</v>
      </c>
    </row>
    <row r="806" spans="1:24" ht="13.5">
      <c r="A806" s="12">
        <f t="shared" si="20"/>
        <v>37914</v>
      </c>
      <c r="C806" s="1">
        <v>46</v>
      </c>
      <c r="D806" s="15">
        <v>2</v>
      </c>
      <c r="E806" s="18">
        <v>8</v>
      </c>
      <c r="F806" s="15">
        <v>2.2</v>
      </c>
      <c r="G806" s="18">
        <v>13.2</v>
      </c>
      <c r="H806" s="15">
        <v>2.5</v>
      </c>
      <c r="I806" s="18">
        <v>0</v>
      </c>
      <c r="J806" s="18">
        <v>10</v>
      </c>
      <c r="K806" s="28">
        <v>22.6</v>
      </c>
      <c r="L806" s="15">
        <v>0.25</v>
      </c>
      <c r="M806" s="18">
        <v>22</v>
      </c>
      <c r="N806" s="15">
        <v>1.38</v>
      </c>
      <c r="O806" s="20">
        <v>13.01</v>
      </c>
      <c r="P806" s="18">
        <v>12.7</v>
      </c>
      <c r="Q806" s="39">
        <v>0.8</v>
      </c>
      <c r="R806" s="18">
        <v>21</v>
      </c>
      <c r="S806" s="15">
        <v>73</v>
      </c>
      <c r="T806" s="12">
        <v>10.1</v>
      </c>
      <c r="U806" s="12">
        <v>2</v>
      </c>
      <c r="V806" s="15">
        <v>3</v>
      </c>
      <c r="W806" s="42">
        <v>10</v>
      </c>
      <c r="X806" s="42">
        <v>7</v>
      </c>
    </row>
    <row r="807" spans="1:24" ht="13.5">
      <c r="A807" s="12">
        <f t="shared" si="20"/>
        <v>37915</v>
      </c>
      <c r="C807" s="1">
        <v>46</v>
      </c>
      <c r="D807" s="15">
        <v>2</v>
      </c>
      <c r="E807" s="18">
        <v>8</v>
      </c>
      <c r="F807" s="15">
        <v>2.2</v>
      </c>
      <c r="G807" s="18">
        <v>13.2</v>
      </c>
      <c r="H807" s="15">
        <v>2.5</v>
      </c>
      <c r="I807" s="18">
        <v>0</v>
      </c>
      <c r="J807" s="18">
        <v>10</v>
      </c>
      <c r="K807" s="28">
        <v>22.6</v>
      </c>
      <c r="L807" s="15">
        <v>0.25</v>
      </c>
      <c r="M807" s="18">
        <v>22</v>
      </c>
      <c r="N807" s="15">
        <v>1.38</v>
      </c>
      <c r="O807" s="20">
        <v>13.01</v>
      </c>
      <c r="P807" s="18">
        <v>12.7</v>
      </c>
      <c r="Q807" s="38">
        <v>0.4</v>
      </c>
      <c r="R807" s="18">
        <v>15</v>
      </c>
      <c r="S807" s="15">
        <v>73</v>
      </c>
      <c r="T807" s="44">
        <v>10.1</v>
      </c>
      <c r="U807" s="44">
        <v>2</v>
      </c>
      <c r="V807" s="15">
        <v>3</v>
      </c>
      <c r="W807" s="42">
        <v>10</v>
      </c>
      <c r="X807" s="42">
        <v>8</v>
      </c>
    </row>
    <row r="808" spans="1:24" ht="13.5">
      <c r="A808" s="12">
        <f t="shared" si="20"/>
        <v>37916</v>
      </c>
      <c r="C808" s="1">
        <v>47</v>
      </c>
      <c r="D808" s="15">
        <v>2</v>
      </c>
      <c r="E808" s="18">
        <v>8</v>
      </c>
      <c r="F808" s="15">
        <v>2.2</v>
      </c>
      <c r="G808" s="18">
        <v>13.2</v>
      </c>
      <c r="H808" s="15">
        <v>2.5</v>
      </c>
      <c r="I808" s="18">
        <v>0</v>
      </c>
      <c r="J808" s="18">
        <v>10</v>
      </c>
      <c r="K808" s="28">
        <v>22.6</v>
      </c>
      <c r="L808" s="15">
        <v>0.25</v>
      </c>
      <c r="M808" s="18">
        <v>22</v>
      </c>
      <c r="N808" s="15">
        <v>1.38</v>
      </c>
      <c r="O808" s="20">
        <v>13.01</v>
      </c>
      <c r="P808" s="18">
        <v>12.7</v>
      </c>
      <c r="Q808" s="39">
        <v>0.6</v>
      </c>
      <c r="R808" s="18">
        <v>21</v>
      </c>
      <c r="S808" s="15">
        <v>73</v>
      </c>
      <c r="T808" s="44">
        <v>10.1</v>
      </c>
      <c r="U808" s="44">
        <v>2</v>
      </c>
      <c r="V808" s="15">
        <v>3</v>
      </c>
      <c r="W808" s="42">
        <v>10</v>
      </c>
      <c r="X808" s="42">
        <v>7</v>
      </c>
    </row>
    <row r="809" spans="1:24" ht="13.5">
      <c r="A809" s="12">
        <f t="shared" si="20"/>
        <v>37917</v>
      </c>
      <c r="C809" s="1">
        <v>48</v>
      </c>
      <c r="D809" s="15">
        <v>2</v>
      </c>
      <c r="E809" s="18">
        <v>8</v>
      </c>
      <c r="F809" s="15">
        <v>2.2</v>
      </c>
      <c r="G809" s="18">
        <v>13.2</v>
      </c>
      <c r="H809" s="15">
        <v>2.5</v>
      </c>
      <c r="I809" s="18">
        <v>0</v>
      </c>
      <c r="J809" s="18">
        <v>10</v>
      </c>
      <c r="K809" s="24">
        <v>23.6</v>
      </c>
      <c r="L809" s="15">
        <v>0.25</v>
      </c>
      <c r="M809" s="18">
        <v>22</v>
      </c>
      <c r="N809" s="15">
        <v>1.38</v>
      </c>
      <c r="O809" s="20">
        <v>13.01</v>
      </c>
      <c r="P809" s="18">
        <v>12.7</v>
      </c>
      <c r="S809" s="15">
        <v>73</v>
      </c>
      <c r="T809" s="44">
        <v>10.1</v>
      </c>
      <c r="U809" s="44">
        <v>2</v>
      </c>
      <c r="V809" s="15">
        <v>3</v>
      </c>
      <c r="W809" s="42">
        <v>10</v>
      </c>
      <c r="X809" s="42">
        <v>8</v>
      </c>
    </row>
    <row r="810" spans="1:24" ht="13.5">
      <c r="A810" s="12">
        <f t="shared" si="20"/>
        <v>37918</v>
      </c>
      <c r="C810" s="1">
        <v>51</v>
      </c>
      <c r="D810" s="15">
        <v>2</v>
      </c>
      <c r="E810" s="18">
        <v>8</v>
      </c>
      <c r="F810" s="15">
        <v>2.2</v>
      </c>
      <c r="G810" s="18">
        <v>13.2</v>
      </c>
      <c r="H810" s="15">
        <v>2.5</v>
      </c>
      <c r="I810" s="18">
        <v>0</v>
      </c>
      <c r="J810" s="18">
        <v>10</v>
      </c>
      <c r="K810" s="18">
        <v>22.7</v>
      </c>
      <c r="L810" s="15">
        <v>0.25</v>
      </c>
      <c r="M810" s="18">
        <v>22</v>
      </c>
      <c r="N810" s="15">
        <v>1.38</v>
      </c>
      <c r="O810" s="20">
        <v>13.01</v>
      </c>
      <c r="P810" s="18">
        <v>12.7</v>
      </c>
      <c r="S810" s="15">
        <v>73</v>
      </c>
      <c r="T810" s="12">
        <v>10.1</v>
      </c>
      <c r="U810" s="12">
        <v>2</v>
      </c>
      <c r="V810" s="15">
        <v>3</v>
      </c>
      <c r="W810" s="42">
        <v>10</v>
      </c>
      <c r="X810" s="42">
        <v>8</v>
      </c>
    </row>
    <row r="811" spans="1:24" ht="13.5">
      <c r="A811" s="12">
        <f t="shared" si="20"/>
        <v>37919</v>
      </c>
      <c r="C811" s="1">
        <v>52</v>
      </c>
      <c r="D811" s="15">
        <v>2</v>
      </c>
      <c r="E811" s="18">
        <v>8</v>
      </c>
      <c r="F811" s="15">
        <v>2.2</v>
      </c>
      <c r="G811" s="18">
        <v>13.2</v>
      </c>
      <c r="H811" s="15">
        <v>2.5</v>
      </c>
      <c r="I811" s="18">
        <v>0</v>
      </c>
      <c r="J811" s="18">
        <v>10</v>
      </c>
      <c r="K811" s="28">
        <v>23.6</v>
      </c>
      <c r="L811" s="15">
        <v>0.25</v>
      </c>
      <c r="M811" s="18">
        <v>22</v>
      </c>
      <c r="N811" s="15">
        <v>1.38</v>
      </c>
      <c r="O811" s="20">
        <v>13.01</v>
      </c>
      <c r="P811" s="18">
        <v>12.7</v>
      </c>
      <c r="Q811" s="38">
        <v>0.4</v>
      </c>
      <c r="R811" s="18">
        <v>18</v>
      </c>
      <c r="S811" s="15">
        <v>73</v>
      </c>
      <c r="T811" s="12">
        <v>10.3</v>
      </c>
      <c r="U811" s="12">
        <v>1</v>
      </c>
      <c r="V811" s="15">
        <v>3</v>
      </c>
      <c r="W811" s="42">
        <v>10</v>
      </c>
      <c r="X811" s="79">
        <v>7</v>
      </c>
    </row>
    <row r="812" spans="1:24" ht="13.5">
      <c r="A812" s="12">
        <f t="shared" si="20"/>
        <v>37920</v>
      </c>
      <c r="C812" s="1">
        <v>54</v>
      </c>
      <c r="D812" s="15">
        <v>2</v>
      </c>
      <c r="E812" s="18">
        <v>8</v>
      </c>
      <c r="F812" s="15">
        <v>2.2</v>
      </c>
      <c r="G812" s="18">
        <v>13.2</v>
      </c>
      <c r="H812" s="15">
        <v>2.5</v>
      </c>
      <c r="I812" s="18">
        <v>0</v>
      </c>
      <c r="J812" s="18">
        <v>10</v>
      </c>
      <c r="K812" s="18">
        <v>22.7</v>
      </c>
      <c r="L812" s="15">
        <v>0.25</v>
      </c>
      <c r="M812" s="18">
        <v>22</v>
      </c>
      <c r="N812" s="15">
        <v>1.38</v>
      </c>
      <c r="O812" s="20">
        <v>13.01</v>
      </c>
      <c r="P812" s="18">
        <v>12.7</v>
      </c>
      <c r="S812" s="15">
        <v>73</v>
      </c>
      <c r="T812" s="12">
        <v>10.1</v>
      </c>
      <c r="U812" s="12">
        <v>2</v>
      </c>
      <c r="V812" s="15">
        <v>3</v>
      </c>
      <c r="W812" s="42">
        <v>10</v>
      </c>
      <c r="X812" s="42">
        <v>8</v>
      </c>
    </row>
    <row r="813" spans="1:24" ht="13.5">
      <c r="A813" s="12">
        <f t="shared" si="20"/>
        <v>37921</v>
      </c>
      <c r="C813" s="1">
        <v>59</v>
      </c>
      <c r="D813" s="15">
        <v>2</v>
      </c>
      <c r="E813" s="18">
        <v>8</v>
      </c>
      <c r="F813" s="15">
        <v>2.2</v>
      </c>
      <c r="G813" s="18">
        <v>13.2</v>
      </c>
      <c r="H813" s="15">
        <v>2.5</v>
      </c>
      <c r="I813" s="18">
        <v>0</v>
      </c>
      <c r="J813" s="18">
        <v>10</v>
      </c>
      <c r="K813" s="18">
        <v>22.7</v>
      </c>
      <c r="L813" s="15">
        <v>0.25</v>
      </c>
      <c r="M813" s="18">
        <v>22</v>
      </c>
      <c r="N813" s="15">
        <v>1.38</v>
      </c>
      <c r="O813" s="20">
        <v>13.01</v>
      </c>
      <c r="P813" s="18">
        <v>12.7</v>
      </c>
      <c r="S813" s="15">
        <v>73</v>
      </c>
      <c r="T813" s="44">
        <v>10.1</v>
      </c>
      <c r="U813" s="44">
        <v>2</v>
      </c>
      <c r="V813" s="15">
        <v>3</v>
      </c>
      <c r="W813" s="42">
        <v>10</v>
      </c>
      <c r="X813" s="42">
        <v>8</v>
      </c>
    </row>
    <row r="814" spans="1:24" ht="13.5">
      <c r="A814" s="12">
        <f t="shared" si="20"/>
        <v>37922</v>
      </c>
      <c r="C814" s="1">
        <v>60</v>
      </c>
      <c r="D814" s="15">
        <v>2</v>
      </c>
      <c r="E814" s="18">
        <v>8</v>
      </c>
      <c r="F814" s="15">
        <v>2.2</v>
      </c>
      <c r="G814" s="18">
        <v>13.2</v>
      </c>
      <c r="H814" s="15">
        <v>2.5</v>
      </c>
      <c r="I814" s="18">
        <v>0</v>
      </c>
      <c r="J814" s="18">
        <v>10</v>
      </c>
      <c r="K814" s="18">
        <v>22.7</v>
      </c>
      <c r="L814" s="15">
        <v>0.25</v>
      </c>
      <c r="M814" s="18">
        <v>22</v>
      </c>
      <c r="N814" s="15">
        <v>1.38</v>
      </c>
      <c r="O814" s="20">
        <v>13.01</v>
      </c>
      <c r="P814" s="18">
        <v>12.7</v>
      </c>
      <c r="S814" s="15">
        <v>73</v>
      </c>
      <c r="T814" s="44">
        <v>10.1</v>
      </c>
      <c r="U814" s="44">
        <v>2</v>
      </c>
      <c r="V814" s="15">
        <v>3</v>
      </c>
      <c r="W814" s="42">
        <v>10</v>
      </c>
      <c r="X814" s="42">
        <v>8</v>
      </c>
    </row>
    <row r="815" spans="1:24" ht="13.5">
      <c r="A815" s="12">
        <f aca="true" t="shared" si="21" ref="A815:A878">A814+1</f>
        <v>37923</v>
      </c>
      <c r="C815" s="1">
        <v>60</v>
      </c>
      <c r="D815" s="15">
        <v>2</v>
      </c>
      <c r="E815" s="18">
        <v>8</v>
      </c>
      <c r="F815" s="15">
        <v>2.2</v>
      </c>
      <c r="G815" s="18">
        <v>13.2</v>
      </c>
      <c r="H815" s="15">
        <v>2.5</v>
      </c>
      <c r="I815" s="18">
        <v>0</v>
      </c>
      <c r="J815" s="18">
        <v>10</v>
      </c>
      <c r="K815" s="28">
        <v>23.6</v>
      </c>
      <c r="L815" s="15">
        <v>0.25</v>
      </c>
      <c r="M815" s="18">
        <v>22</v>
      </c>
      <c r="N815" s="15">
        <v>1.38</v>
      </c>
      <c r="O815" s="20">
        <v>13.01</v>
      </c>
      <c r="P815" s="18">
        <v>12.7</v>
      </c>
      <c r="Q815" s="38">
        <v>0.4</v>
      </c>
      <c r="R815" s="18">
        <v>18</v>
      </c>
      <c r="S815" s="15">
        <v>73</v>
      </c>
      <c r="T815" s="44">
        <v>10.3</v>
      </c>
      <c r="U815" s="77">
        <v>1</v>
      </c>
      <c r="V815" s="15">
        <v>3</v>
      </c>
      <c r="W815" s="42">
        <v>10</v>
      </c>
      <c r="X815" s="43">
        <v>7</v>
      </c>
    </row>
    <row r="816" spans="1:24" ht="13.5">
      <c r="A816" s="12">
        <f t="shared" si="21"/>
        <v>37924</v>
      </c>
      <c r="C816" s="1">
        <v>61</v>
      </c>
      <c r="D816" s="15">
        <v>2</v>
      </c>
      <c r="E816" s="18">
        <v>8</v>
      </c>
      <c r="F816" s="15">
        <v>2.2</v>
      </c>
      <c r="G816" s="18">
        <v>13.2</v>
      </c>
      <c r="H816" s="15">
        <v>2.5</v>
      </c>
      <c r="I816" s="18">
        <v>0</v>
      </c>
      <c r="J816" s="18">
        <v>10</v>
      </c>
      <c r="K816" s="18">
        <v>22.7</v>
      </c>
      <c r="L816" s="15">
        <v>0.25</v>
      </c>
      <c r="M816" s="24">
        <v>20</v>
      </c>
      <c r="N816" s="15">
        <v>1.38</v>
      </c>
      <c r="O816" s="20">
        <v>13.01</v>
      </c>
      <c r="P816" s="18">
        <v>12.7</v>
      </c>
      <c r="S816" s="15">
        <v>73</v>
      </c>
      <c r="T816" s="44">
        <v>10.1</v>
      </c>
      <c r="U816" s="44">
        <v>2</v>
      </c>
      <c r="V816" s="15">
        <v>3</v>
      </c>
      <c r="W816" s="42">
        <v>10</v>
      </c>
      <c r="X816" s="42">
        <v>8</v>
      </c>
    </row>
    <row r="817" spans="1:24" ht="13.5">
      <c r="A817" s="12">
        <f t="shared" si="21"/>
        <v>37925</v>
      </c>
      <c r="C817" s="1">
        <v>61</v>
      </c>
      <c r="D817" s="15">
        <v>2</v>
      </c>
      <c r="E817" s="18">
        <v>8</v>
      </c>
      <c r="F817" s="15">
        <v>2.2</v>
      </c>
      <c r="G817" s="18">
        <v>13.2</v>
      </c>
      <c r="H817" s="15">
        <v>2.5</v>
      </c>
      <c r="I817" s="18">
        <v>0</v>
      </c>
      <c r="J817" s="18">
        <v>10</v>
      </c>
      <c r="K817" s="28">
        <v>23.6</v>
      </c>
      <c r="L817" s="15">
        <v>0.25</v>
      </c>
      <c r="M817" s="18">
        <v>22</v>
      </c>
      <c r="N817" s="15">
        <v>1.38</v>
      </c>
      <c r="O817" s="20">
        <v>13.01</v>
      </c>
      <c r="P817" s="18">
        <v>12.7</v>
      </c>
      <c r="Q817" s="38">
        <v>0.4</v>
      </c>
      <c r="R817" s="18">
        <v>18</v>
      </c>
      <c r="S817" s="15">
        <v>73</v>
      </c>
      <c r="T817" s="12">
        <v>10.3</v>
      </c>
      <c r="U817" s="12">
        <v>1</v>
      </c>
      <c r="V817" s="15">
        <v>3</v>
      </c>
      <c r="W817" s="42">
        <v>10</v>
      </c>
      <c r="X817" s="42">
        <v>7</v>
      </c>
    </row>
    <row r="818" spans="1:24" ht="13.5">
      <c r="A818" s="12">
        <f t="shared" si="21"/>
        <v>37926</v>
      </c>
      <c r="C818" s="1">
        <v>62</v>
      </c>
      <c r="D818" s="15">
        <v>2</v>
      </c>
      <c r="E818" s="18">
        <v>8</v>
      </c>
      <c r="F818" s="15">
        <v>2.2</v>
      </c>
      <c r="G818" s="18">
        <v>13.2</v>
      </c>
      <c r="H818" s="15">
        <v>2.5</v>
      </c>
      <c r="I818" s="18">
        <v>0</v>
      </c>
      <c r="J818" s="18">
        <v>10</v>
      </c>
      <c r="K818" s="28">
        <v>23.6</v>
      </c>
      <c r="L818" s="15">
        <v>0.25</v>
      </c>
      <c r="M818" s="18">
        <v>22</v>
      </c>
      <c r="N818" s="15">
        <v>1.38</v>
      </c>
      <c r="O818" s="20">
        <v>13.01</v>
      </c>
      <c r="P818" s="18">
        <v>12.7</v>
      </c>
      <c r="Q818" s="38">
        <v>0.4</v>
      </c>
      <c r="R818" s="18">
        <v>18</v>
      </c>
      <c r="S818" s="15">
        <v>73</v>
      </c>
      <c r="T818" s="44">
        <v>10.3</v>
      </c>
      <c r="U818" s="44">
        <v>1</v>
      </c>
      <c r="V818" s="15">
        <v>3</v>
      </c>
      <c r="W818" s="42">
        <v>10</v>
      </c>
      <c r="X818" s="42">
        <v>7</v>
      </c>
    </row>
    <row r="819" spans="1:24" ht="13.5">
      <c r="A819" s="12">
        <f t="shared" si="21"/>
        <v>37927</v>
      </c>
      <c r="C819" s="1">
        <v>62</v>
      </c>
      <c r="D819" s="15">
        <v>2</v>
      </c>
      <c r="E819" s="18">
        <v>8</v>
      </c>
      <c r="F819" s="15">
        <v>2.2</v>
      </c>
      <c r="G819" s="18">
        <v>13.2</v>
      </c>
      <c r="H819" s="15">
        <v>2.5</v>
      </c>
      <c r="I819" s="18">
        <v>0</v>
      </c>
      <c r="J819" s="18">
        <v>10</v>
      </c>
      <c r="K819" s="28">
        <v>23.6</v>
      </c>
      <c r="L819" s="15">
        <v>0.25</v>
      </c>
      <c r="M819" s="18">
        <v>22</v>
      </c>
      <c r="N819" s="15">
        <v>1.38</v>
      </c>
      <c r="O819" s="20">
        <v>13.01</v>
      </c>
      <c r="P819" s="18">
        <v>12.7</v>
      </c>
      <c r="Q819" s="38">
        <v>0.4</v>
      </c>
      <c r="R819" s="18">
        <v>18</v>
      </c>
      <c r="S819" s="15">
        <v>73</v>
      </c>
      <c r="T819" s="12">
        <v>10.3</v>
      </c>
      <c r="U819" s="12">
        <v>1</v>
      </c>
      <c r="V819" s="15">
        <v>3</v>
      </c>
      <c r="W819" s="42">
        <v>10</v>
      </c>
      <c r="X819" s="42">
        <v>7</v>
      </c>
    </row>
    <row r="820" spans="1:24" ht="13.5">
      <c r="A820" s="12">
        <f t="shared" si="21"/>
        <v>37928</v>
      </c>
      <c r="C820" s="1">
        <v>63</v>
      </c>
      <c r="D820" s="15">
        <v>2</v>
      </c>
      <c r="E820" s="18">
        <v>8</v>
      </c>
      <c r="F820" s="15">
        <v>2.2</v>
      </c>
      <c r="G820" s="18">
        <v>13.2</v>
      </c>
      <c r="H820" s="15">
        <v>2.5</v>
      </c>
      <c r="I820" s="18">
        <v>0</v>
      </c>
      <c r="J820" s="18">
        <v>10</v>
      </c>
      <c r="K820" s="18">
        <v>22.7</v>
      </c>
      <c r="L820" s="15">
        <v>0.25</v>
      </c>
      <c r="M820" s="18">
        <v>20</v>
      </c>
      <c r="N820" s="15">
        <v>1.38</v>
      </c>
      <c r="O820" s="20">
        <v>13.01</v>
      </c>
      <c r="P820" s="18">
        <v>12.7</v>
      </c>
      <c r="Q820" s="39">
        <v>0.4</v>
      </c>
      <c r="R820" s="24">
        <v>18</v>
      </c>
      <c r="S820" s="15">
        <v>73</v>
      </c>
      <c r="T820" s="44">
        <v>10.1</v>
      </c>
      <c r="U820" s="44">
        <v>2</v>
      </c>
      <c r="V820" s="15">
        <v>3</v>
      </c>
      <c r="W820" s="42">
        <v>10</v>
      </c>
      <c r="X820" s="42">
        <v>8</v>
      </c>
    </row>
    <row r="821" spans="1:24" ht="13.5">
      <c r="A821" s="12">
        <f t="shared" si="21"/>
        <v>37929</v>
      </c>
      <c r="C821" s="1">
        <v>63</v>
      </c>
      <c r="D821" s="15">
        <v>2</v>
      </c>
      <c r="E821" s="18">
        <v>8</v>
      </c>
      <c r="F821" s="15">
        <v>2.2</v>
      </c>
      <c r="G821" s="18">
        <v>13.2</v>
      </c>
      <c r="H821" s="15">
        <v>2.5</v>
      </c>
      <c r="I821" s="18">
        <v>0</v>
      </c>
      <c r="J821" s="18">
        <v>10</v>
      </c>
      <c r="K821" s="28">
        <v>23.6</v>
      </c>
      <c r="L821" s="15">
        <v>0.25</v>
      </c>
      <c r="M821" s="18">
        <v>22</v>
      </c>
      <c r="N821" s="15">
        <v>1.38</v>
      </c>
      <c r="O821" s="20">
        <v>13.01</v>
      </c>
      <c r="P821" s="18">
        <v>12.7</v>
      </c>
      <c r="Q821" s="38">
        <v>0.4</v>
      </c>
      <c r="R821" s="18">
        <v>18</v>
      </c>
      <c r="S821" s="15">
        <v>73</v>
      </c>
      <c r="T821" s="12">
        <v>10.3</v>
      </c>
      <c r="U821" s="12">
        <v>1</v>
      </c>
      <c r="V821" s="15">
        <v>3</v>
      </c>
      <c r="W821" s="42">
        <v>10</v>
      </c>
      <c r="X821" s="42">
        <v>7</v>
      </c>
    </row>
    <row r="822" spans="1:24" ht="13.5">
      <c r="A822" s="12">
        <f t="shared" si="21"/>
        <v>37930</v>
      </c>
      <c r="C822" s="1">
        <v>63</v>
      </c>
      <c r="D822" s="15">
        <v>2</v>
      </c>
      <c r="E822" s="18">
        <v>8</v>
      </c>
      <c r="F822" s="15">
        <v>2.2</v>
      </c>
      <c r="G822" s="18">
        <v>13.2</v>
      </c>
      <c r="H822" s="15">
        <v>2.5</v>
      </c>
      <c r="I822" s="18">
        <v>0</v>
      </c>
      <c r="J822" s="18">
        <v>10</v>
      </c>
      <c r="K822" s="28">
        <v>23.6</v>
      </c>
      <c r="L822" s="15">
        <v>0.25</v>
      </c>
      <c r="M822" s="18">
        <v>22</v>
      </c>
      <c r="N822" s="15">
        <v>1.38</v>
      </c>
      <c r="O822" s="20">
        <v>13.01</v>
      </c>
      <c r="P822" s="18">
        <v>12.7</v>
      </c>
      <c r="Q822" s="38">
        <v>0.4</v>
      </c>
      <c r="R822" s="18">
        <v>18</v>
      </c>
      <c r="S822" s="15">
        <v>73</v>
      </c>
      <c r="T822" s="12">
        <v>10.3</v>
      </c>
      <c r="U822" s="12">
        <v>1</v>
      </c>
      <c r="V822" s="15">
        <v>3</v>
      </c>
      <c r="W822" s="42">
        <v>10</v>
      </c>
      <c r="X822" s="42">
        <v>7</v>
      </c>
    </row>
    <row r="823" spans="1:24" ht="13.5">
      <c r="A823" s="12">
        <f t="shared" si="21"/>
        <v>37931</v>
      </c>
      <c r="B823" s="54" t="s">
        <v>674</v>
      </c>
      <c r="C823" s="1" t="s">
        <v>631</v>
      </c>
      <c r="D823" s="15">
        <v>2</v>
      </c>
      <c r="E823" s="18">
        <v>8</v>
      </c>
      <c r="F823" s="15">
        <v>2.2</v>
      </c>
      <c r="G823" s="18">
        <v>13.2</v>
      </c>
      <c r="H823" s="15">
        <v>2.5</v>
      </c>
      <c r="I823" s="18">
        <v>0</v>
      </c>
      <c r="J823" s="18">
        <v>10</v>
      </c>
      <c r="K823" s="28">
        <v>23.6</v>
      </c>
      <c r="L823" s="15">
        <v>0.25</v>
      </c>
      <c r="M823" s="18">
        <v>22</v>
      </c>
      <c r="N823" s="15">
        <v>1.38</v>
      </c>
      <c r="O823" s="20">
        <v>13.01</v>
      </c>
      <c r="P823" s="18">
        <v>12.7</v>
      </c>
      <c r="T823" s="9"/>
      <c r="U823" s="9"/>
      <c r="X823" s="9"/>
    </row>
    <row r="824" spans="1:24" ht="13.5">
      <c r="A824" s="12">
        <f t="shared" si="21"/>
        <v>37932</v>
      </c>
      <c r="C824" s="1" t="s">
        <v>826</v>
      </c>
      <c r="D824" s="15">
        <v>2</v>
      </c>
      <c r="E824" s="18">
        <v>8</v>
      </c>
      <c r="F824" s="15">
        <v>2.2</v>
      </c>
      <c r="G824" s="18">
        <v>13.2</v>
      </c>
      <c r="H824" s="15">
        <v>2.5</v>
      </c>
      <c r="I824" s="18">
        <v>0</v>
      </c>
      <c r="J824" s="18">
        <v>10</v>
      </c>
      <c r="K824" s="28">
        <v>22.6</v>
      </c>
      <c r="L824" s="15">
        <v>0.25</v>
      </c>
      <c r="M824" s="18">
        <v>22</v>
      </c>
      <c r="N824" s="15">
        <v>1.38</v>
      </c>
      <c r="O824" s="20">
        <v>13.01</v>
      </c>
      <c r="P824" s="18">
        <v>12.7</v>
      </c>
      <c r="Q824" s="38">
        <v>0.4</v>
      </c>
      <c r="R824" s="18">
        <v>15</v>
      </c>
      <c r="S824" s="15">
        <v>73</v>
      </c>
      <c r="T824" s="44">
        <v>10.1</v>
      </c>
      <c r="U824" s="44">
        <v>2</v>
      </c>
      <c r="V824" s="15">
        <v>3</v>
      </c>
      <c r="W824" s="42">
        <v>10</v>
      </c>
      <c r="X824" s="42">
        <v>8</v>
      </c>
    </row>
    <row r="825" spans="1:24" ht="13.5">
      <c r="A825" s="12">
        <f t="shared" si="21"/>
        <v>37933</v>
      </c>
      <c r="C825" s="1" t="s">
        <v>826</v>
      </c>
      <c r="D825" s="15">
        <v>2</v>
      </c>
      <c r="E825" s="18">
        <v>8</v>
      </c>
      <c r="F825" s="15">
        <v>2.2</v>
      </c>
      <c r="G825" s="18">
        <v>13.2</v>
      </c>
      <c r="H825" s="15">
        <v>2.5</v>
      </c>
      <c r="I825" s="18">
        <v>0</v>
      </c>
      <c r="J825" s="18">
        <v>10</v>
      </c>
      <c r="K825" s="28">
        <v>22.6</v>
      </c>
      <c r="L825" s="15">
        <v>0.25</v>
      </c>
      <c r="M825" s="18">
        <v>22</v>
      </c>
      <c r="N825" s="15">
        <v>1.38</v>
      </c>
      <c r="O825" s="20">
        <v>13.01</v>
      </c>
      <c r="P825" s="18">
        <v>12.7</v>
      </c>
      <c r="Q825" s="38">
        <v>0.4</v>
      </c>
      <c r="R825" s="18">
        <v>15</v>
      </c>
      <c r="S825" s="15">
        <v>73</v>
      </c>
      <c r="T825" s="12">
        <v>10.1</v>
      </c>
      <c r="U825" s="12">
        <v>2</v>
      </c>
      <c r="V825" s="15">
        <v>3</v>
      </c>
      <c r="W825" s="42">
        <v>10</v>
      </c>
      <c r="X825" s="42">
        <v>8</v>
      </c>
    </row>
    <row r="826" spans="1:24" ht="13.5">
      <c r="A826" s="12">
        <f t="shared" si="21"/>
        <v>37934</v>
      </c>
      <c r="C826" s="1" t="s">
        <v>521</v>
      </c>
      <c r="D826" s="15">
        <v>2</v>
      </c>
      <c r="E826" s="18">
        <v>8</v>
      </c>
      <c r="F826" s="15">
        <v>2.2</v>
      </c>
      <c r="G826" s="18">
        <v>13.2</v>
      </c>
      <c r="H826" s="15">
        <v>2.5</v>
      </c>
      <c r="I826" s="18">
        <v>0</v>
      </c>
      <c r="J826" s="18">
        <v>10</v>
      </c>
      <c r="K826" s="28">
        <v>22.6</v>
      </c>
      <c r="L826" s="15">
        <v>0.25</v>
      </c>
      <c r="M826" s="18">
        <v>22</v>
      </c>
      <c r="N826" s="15">
        <v>1.38</v>
      </c>
      <c r="O826" s="20">
        <v>13.01</v>
      </c>
      <c r="P826" s="18">
        <v>12.7</v>
      </c>
      <c r="Q826" s="38">
        <v>0.4</v>
      </c>
      <c r="R826" s="18">
        <v>15</v>
      </c>
      <c r="S826" s="15">
        <v>73</v>
      </c>
      <c r="T826" s="44">
        <v>10.1</v>
      </c>
      <c r="U826" s="44">
        <v>2</v>
      </c>
      <c r="V826" s="15">
        <v>3</v>
      </c>
      <c r="W826" s="42">
        <v>10</v>
      </c>
      <c r="X826" s="42">
        <v>8</v>
      </c>
    </row>
    <row r="827" spans="1:24" ht="13.5">
      <c r="A827" s="12">
        <f t="shared" si="21"/>
        <v>37935</v>
      </c>
      <c r="C827" s="1" t="s">
        <v>826</v>
      </c>
      <c r="D827" s="15">
        <v>2</v>
      </c>
      <c r="E827" s="18">
        <v>8</v>
      </c>
      <c r="F827" s="15">
        <v>2.2</v>
      </c>
      <c r="G827" s="18">
        <v>13.2</v>
      </c>
      <c r="H827" s="15">
        <v>2.5</v>
      </c>
      <c r="I827" s="18">
        <v>0</v>
      </c>
      <c r="J827" s="18">
        <v>10</v>
      </c>
      <c r="K827" s="28">
        <v>22.6</v>
      </c>
      <c r="L827" s="15">
        <v>0.25</v>
      </c>
      <c r="M827" s="18">
        <v>22</v>
      </c>
      <c r="N827" s="15">
        <v>1.38</v>
      </c>
      <c r="O827" s="20">
        <v>13.01</v>
      </c>
      <c r="P827" s="18">
        <v>12.7</v>
      </c>
      <c r="Q827" s="38">
        <v>0.4</v>
      </c>
      <c r="R827" s="18">
        <v>18</v>
      </c>
      <c r="S827" s="15">
        <v>73</v>
      </c>
      <c r="T827" s="12">
        <v>10.1</v>
      </c>
      <c r="U827" s="12">
        <v>2</v>
      </c>
      <c r="V827" s="15">
        <v>3</v>
      </c>
      <c r="W827" s="42">
        <v>10</v>
      </c>
      <c r="X827" s="42">
        <v>8</v>
      </c>
    </row>
    <row r="828" spans="1:24" ht="13.5">
      <c r="A828" s="12">
        <f t="shared" si="21"/>
        <v>37936</v>
      </c>
      <c r="C828" s="1" t="s">
        <v>826</v>
      </c>
      <c r="D828" s="15">
        <v>2</v>
      </c>
      <c r="E828" s="18">
        <v>8</v>
      </c>
      <c r="F828" s="15">
        <v>2.2</v>
      </c>
      <c r="G828" s="18">
        <v>13.2</v>
      </c>
      <c r="H828" s="15">
        <v>2.5</v>
      </c>
      <c r="I828" s="18">
        <v>0</v>
      </c>
      <c r="J828" s="18">
        <v>10</v>
      </c>
      <c r="K828" s="28">
        <v>23.6</v>
      </c>
      <c r="L828" s="15">
        <v>0.25</v>
      </c>
      <c r="M828" s="18">
        <v>22</v>
      </c>
      <c r="N828" s="15">
        <v>1.38</v>
      </c>
      <c r="O828" s="20">
        <v>13.01</v>
      </c>
      <c r="P828" s="18">
        <v>12.7</v>
      </c>
      <c r="Q828" s="38"/>
      <c r="R828" s="18"/>
      <c r="S828" s="15">
        <v>73</v>
      </c>
      <c r="T828" s="12">
        <v>10.1</v>
      </c>
      <c r="U828" s="12">
        <v>2</v>
      </c>
      <c r="V828" s="15">
        <v>3</v>
      </c>
      <c r="W828" s="42">
        <v>10</v>
      </c>
      <c r="X828" s="42">
        <v>8</v>
      </c>
    </row>
    <row r="829" spans="1:24" ht="13.5">
      <c r="A829" s="12">
        <f t="shared" si="21"/>
        <v>37937</v>
      </c>
      <c r="C829" s="1" t="s">
        <v>826</v>
      </c>
      <c r="D829" s="15">
        <v>2</v>
      </c>
      <c r="E829" s="18">
        <v>8</v>
      </c>
      <c r="F829" s="15">
        <v>2.2</v>
      </c>
      <c r="G829" s="18">
        <v>13.2</v>
      </c>
      <c r="H829" s="15">
        <v>2.5</v>
      </c>
      <c r="I829" s="18">
        <v>0</v>
      </c>
      <c r="J829" s="18">
        <v>10</v>
      </c>
      <c r="K829" s="28">
        <v>22.6</v>
      </c>
      <c r="L829" s="15">
        <v>0.25</v>
      </c>
      <c r="M829" s="18">
        <v>22</v>
      </c>
      <c r="N829" s="15">
        <v>1.38</v>
      </c>
      <c r="O829" s="20">
        <v>13.01</v>
      </c>
      <c r="P829" s="18">
        <v>12.7</v>
      </c>
      <c r="Q829" s="38"/>
      <c r="R829" s="18"/>
      <c r="S829" s="15">
        <v>73</v>
      </c>
      <c r="T829" s="44">
        <v>10.1</v>
      </c>
      <c r="U829" s="44">
        <v>2</v>
      </c>
      <c r="V829" s="15">
        <v>3</v>
      </c>
      <c r="W829" s="42">
        <v>10</v>
      </c>
      <c r="X829" s="42">
        <v>8</v>
      </c>
    </row>
    <row r="830" spans="1:24" ht="13.5">
      <c r="A830" s="12">
        <f t="shared" si="21"/>
        <v>37938</v>
      </c>
      <c r="C830" s="1" t="s">
        <v>826</v>
      </c>
      <c r="D830" s="15">
        <v>2</v>
      </c>
      <c r="E830" s="18">
        <v>8</v>
      </c>
      <c r="F830" s="15">
        <v>2.2</v>
      </c>
      <c r="G830" s="18">
        <v>13.2</v>
      </c>
      <c r="H830" s="15">
        <v>2.5</v>
      </c>
      <c r="I830" s="18">
        <v>0</v>
      </c>
      <c r="J830" s="18">
        <v>10</v>
      </c>
      <c r="K830" s="18">
        <v>22.7</v>
      </c>
      <c r="L830" s="15">
        <v>0.25</v>
      </c>
      <c r="M830" s="18">
        <v>22</v>
      </c>
      <c r="N830" s="15">
        <v>1.38</v>
      </c>
      <c r="O830" s="20">
        <v>13.01</v>
      </c>
      <c r="P830" s="18">
        <v>12.7</v>
      </c>
      <c r="S830" s="15">
        <v>73</v>
      </c>
      <c r="T830" s="44">
        <v>10.1</v>
      </c>
      <c r="U830" s="44">
        <v>2</v>
      </c>
      <c r="V830" s="15">
        <v>3</v>
      </c>
      <c r="W830" s="42">
        <v>10</v>
      </c>
      <c r="X830" s="42">
        <v>8</v>
      </c>
    </row>
    <row r="831" spans="1:24" ht="13.5">
      <c r="A831" s="12">
        <f t="shared" si="21"/>
        <v>37939</v>
      </c>
      <c r="C831" s="1" t="s">
        <v>826</v>
      </c>
      <c r="D831" s="15">
        <v>2</v>
      </c>
      <c r="E831" s="18">
        <v>8</v>
      </c>
      <c r="F831" s="15">
        <v>2.2</v>
      </c>
      <c r="G831" s="18">
        <v>13.2</v>
      </c>
      <c r="H831" s="15">
        <v>2.5</v>
      </c>
      <c r="I831" s="18">
        <v>0</v>
      </c>
      <c r="J831" s="18">
        <v>10</v>
      </c>
      <c r="K831" s="18">
        <v>22.7</v>
      </c>
      <c r="L831" s="15">
        <v>0.25</v>
      </c>
      <c r="M831" s="18">
        <v>22</v>
      </c>
      <c r="N831" s="15">
        <v>1.38</v>
      </c>
      <c r="O831" s="20">
        <v>13.01</v>
      </c>
      <c r="P831" s="18">
        <v>12.7</v>
      </c>
      <c r="S831" s="15">
        <v>73</v>
      </c>
      <c r="T831" s="12">
        <v>10.1</v>
      </c>
      <c r="U831" s="12">
        <v>2</v>
      </c>
      <c r="V831" s="15">
        <v>3</v>
      </c>
      <c r="W831" s="42">
        <v>10</v>
      </c>
      <c r="X831" s="42">
        <v>8</v>
      </c>
    </row>
    <row r="832" spans="1:24" ht="13.5">
      <c r="A832" s="12">
        <f t="shared" si="21"/>
        <v>37940</v>
      </c>
      <c r="C832" s="1" t="s">
        <v>826</v>
      </c>
      <c r="D832" s="15">
        <v>2</v>
      </c>
      <c r="E832" s="18">
        <v>8</v>
      </c>
      <c r="F832" s="15">
        <v>2.2</v>
      </c>
      <c r="G832" s="18">
        <v>13.2</v>
      </c>
      <c r="H832" s="15">
        <v>2.5</v>
      </c>
      <c r="I832" s="18">
        <v>0</v>
      </c>
      <c r="J832" s="18">
        <v>10</v>
      </c>
      <c r="K832" s="18">
        <v>22.7</v>
      </c>
      <c r="L832" s="15">
        <v>0.25</v>
      </c>
      <c r="M832" s="18">
        <v>22</v>
      </c>
      <c r="N832" s="15">
        <v>1.38</v>
      </c>
      <c r="O832" s="20">
        <v>13.01</v>
      </c>
      <c r="P832" s="18">
        <v>12.7</v>
      </c>
      <c r="S832" s="15">
        <v>73</v>
      </c>
      <c r="T832" s="12">
        <v>10.1</v>
      </c>
      <c r="U832" s="12">
        <v>2</v>
      </c>
      <c r="V832" s="15">
        <v>3</v>
      </c>
      <c r="W832" s="42">
        <v>10</v>
      </c>
      <c r="X832" s="79">
        <v>8</v>
      </c>
    </row>
    <row r="833" spans="1:24" ht="13.5">
      <c r="A833" s="12">
        <f t="shared" si="21"/>
        <v>37941</v>
      </c>
      <c r="D833" s="15">
        <v>2</v>
      </c>
      <c r="E833" s="18">
        <v>8</v>
      </c>
      <c r="F833" s="15">
        <v>2.2</v>
      </c>
      <c r="G833" s="18">
        <v>13.2</v>
      </c>
      <c r="H833" s="15">
        <v>2.5</v>
      </c>
      <c r="I833" s="18">
        <v>0</v>
      </c>
      <c r="J833" s="18">
        <v>10</v>
      </c>
      <c r="K833" s="28">
        <v>22.6</v>
      </c>
      <c r="L833" s="15">
        <v>0.25</v>
      </c>
      <c r="M833" s="18">
        <v>22</v>
      </c>
      <c r="N833" s="15">
        <v>1.38</v>
      </c>
      <c r="O833" s="20">
        <v>13.01</v>
      </c>
      <c r="P833" s="18">
        <v>12.7</v>
      </c>
      <c r="Q833" s="38">
        <v>0.4</v>
      </c>
      <c r="R833" s="18">
        <v>15</v>
      </c>
      <c r="S833" s="15">
        <v>73</v>
      </c>
      <c r="T833" s="44">
        <v>10.1</v>
      </c>
      <c r="U833" s="44">
        <v>2</v>
      </c>
      <c r="V833" s="15">
        <v>3</v>
      </c>
      <c r="W833" s="42">
        <v>10</v>
      </c>
      <c r="X833" s="42">
        <v>8</v>
      </c>
    </row>
    <row r="834" spans="1:24" ht="13.5">
      <c r="A834" s="12">
        <f t="shared" si="21"/>
        <v>37942</v>
      </c>
      <c r="D834" s="15">
        <v>2</v>
      </c>
      <c r="E834" s="18">
        <v>8</v>
      </c>
      <c r="F834" s="15">
        <v>2.2</v>
      </c>
      <c r="G834" s="18">
        <v>13.2</v>
      </c>
      <c r="H834" s="15">
        <v>2.5</v>
      </c>
      <c r="I834" s="18">
        <v>0</v>
      </c>
      <c r="J834" s="18">
        <v>10</v>
      </c>
      <c r="K834" s="28">
        <v>22.6</v>
      </c>
      <c r="L834" s="15">
        <v>0.25</v>
      </c>
      <c r="M834" s="18">
        <v>22</v>
      </c>
      <c r="N834" s="15">
        <v>1.38</v>
      </c>
      <c r="O834" s="20">
        <v>13.01</v>
      </c>
      <c r="P834" s="18">
        <v>12.7</v>
      </c>
      <c r="Q834" s="38">
        <v>0.4</v>
      </c>
      <c r="R834" s="18">
        <v>15</v>
      </c>
      <c r="S834" s="15">
        <v>73</v>
      </c>
      <c r="T834" s="44">
        <v>10.1</v>
      </c>
      <c r="U834" s="44">
        <v>2</v>
      </c>
      <c r="V834" s="15">
        <v>3</v>
      </c>
      <c r="W834" s="42">
        <v>10</v>
      </c>
      <c r="X834" s="42">
        <v>8</v>
      </c>
    </row>
    <row r="835" spans="1:24" ht="13.5">
      <c r="A835" s="12">
        <f t="shared" si="21"/>
        <v>37943</v>
      </c>
      <c r="C835" s="1">
        <v>0</v>
      </c>
      <c r="D835" s="2">
        <v>2</v>
      </c>
      <c r="E835" s="18">
        <v>8</v>
      </c>
      <c r="F835" s="15">
        <v>2.2</v>
      </c>
      <c r="G835" s="18">
        <v>13.2</v>
      </c>
      <c r="H835" s="15">
        <v>2.5</v>
      </c>
      <c r="I835" s="18">
        <v>0</v>
      </c>
      <c r="J835" s="18">
        <v>10</v>
      </c>
      <c r="K835" s="28">
        <v>23.6</v>
      </c>
      <c r="L835" s="15">
        <v>0.35</v>
      </c>
      <c r="M835" s="18">
        <v>22</v>
      </c>
      <c r="N835" s="14">
        <v>1.38</v>
      </c>
      <c r="O835" s="20">
        <v>13.01</v>
      </c>
      <c r="P835" s="18">
        <v>12.7</v>
      </c>
      <c r="Q835" s="38">
        <v>0.4</v>
      </c>
      <c r="R835" s="18">
        <v>18</v>
      </c>
      <c r="S835" s="15">
        <v>73</v>
      </c>
      <c r="T835" s="78">
        <v>9</v>
      </c>
      <c r="U835" s="32">
        <v>1</v>
      </c>
      <c r="V835" s="15">
        <v>3</v>
      </c>
      <c r="W835" s="42">
        <v>10</v>
      </c>
      <c r="X835" s="42">
        <v>6</v>
      </c>
    </row>
    <row r="836" spans="1:24" ht="13.5">
      <c r="A836" s="12">
        <f t="shared" si="21"/>
        <v>37944</v>
      </c>
      <c r="C836" s="1">
        <v>0</v>
      </c>
      <c r="D836" s="2">
        <v>2</v>
      </c>
      <c r="E836" s="18">
        <v>8</v>
      </c>
      <c r="F836" s="15">
        <v>2.2</v>
      </c>
      <c r="G836" s="18">
        <v>13.2</v>
      </c>
      <c r="H836" s="15">
        <v>2.5</v>
      </c>
      <c r="I836" s="18">
        <v>0</v>
      </c>
      <c r="J836" s="18">
        <v>10</v>
      </c>
      <c r="K836" s="28">
        <v>23.6</v>
      </c>
      <c r="L836" s="15">
        <v>0.35</v>
      </c>
      <c r="M836" s="18">
        <v>22</v>
      </c>
      <c r="N836" s="15">
        <v>1.38</v>
      </c>
      <c r="O836" s="20">
        <v>13.01</v>
      </c>
      <c r="P836" s="18">
        <v>12.7</v>
      </c>
      <c r="Q836" s="38">
        <v>0.4</v>
      </c>
      <c r="R836" s="18">
        <v>18</v>
      </c>
      <c r="S836" s="15">
        <v>73</v>
      </c>
      <c r="T836" s="49">
        <v>9</v>
      </c>
      <c r="U836" s="49">
        <v>1</v>
      </c>
      <c r="V836" s="15">
        <v>3</v>
      </c>
      <c r="W836" s="42">
        <v>10</v>
      </c>
      <c r="X836" s="42">
        <v>6</v>
      </c>
    </row>
    <row r="837" spans="1:24" ht="13.5">
      <c r="A837" s="12">
        <f t="shared" si="21"/>
        <v>37945</v>
      </c>
      <c r="C837" s="1">
        <v>0</v>
      </c>
      <c r="D837" s="2">
        <v>2</v>
      </c>
      <c r="E837" s="18">
        <v>8</v>
      </c>
      <c r="F837" s="15">
        <v>2.2</v>
      </c>
      <c r="G837" s="18">
        <v>13.2</v>
      </c>
      <c r="H837" s="15">
        <v>2.5</v>
      </c>
      <c r="I837" s="18">
        <v>0</v>
      </c>
      <c r="J837" s="18">
        <v>10</v>
      </c>
      <c r="K837" s="28">
        <v>23.6</v>
      </c>
      <c r="L837" s="15">
        <v>0.35</v>
      </c>
      <c r="M837" s="18">
        <v>22</v>
      </c>
      <c r="N837" s="15">
        <v>1.38</v>
      </c>
      <c r="O837" s="20">
        <v>13.01</v>
      </c>
      <c r="P837" s="18">
        <v>12.7</v>
      </c>
      <c r="Q837" s="38">
        <v>0.4</v>
      </c>
      <c r="R837" s="18">
        <v>18</v>
      </c>
      <c r="S837" s="15">
        <v>73</v>
      </c>
      <c r="T837" s="78">
        <v>9</v>
      </c>
      <c r="U837" s="32">
        <v>2.3</v>
      </c>
      <c r="V837" s="15">
        <v>3</v>
      </c>
      <c r="W837" s="42">
        <v>10</v>
      </c>
      <c r="X837" s="42">
        <v>6</v>
      </c>
    </row>
    <row r="838" spans="1:24" ht="13.5">
      <c r="A838" s="12">
        <f t="shared" si="21"/>
        <v>37946</v>
      </c>
      <c r="C838" s="1">
        <v>0</v>
      </c>
      <c r="D838" s="2">
        <v>2</v>
      </c>
      <c r="E838" s="18">
        <v>8</v>
      </c>
      <c r="F838" s="15">
        <v>2.2</v>
      </c>
      <c r="G838" s="18">
        <v>13.2</v>
      </c>
      <c r="H838" s="15">
        <v>2.5</v>
      </c>
      <c r="I838" s="18">
        <v>0</v>
      </c>
      <c r="J838" s="18">
        <v>10</v>
      </c>
      <c r="K838" s="28">
        <v>23.6</v>
      </c>
      <c r="L838" s="15">
        <v>0.35</v>
      </c>
      <c r="M838" s="18">
        <v>22</v>
      </c>
      <c r="N838" s="15">
        <v>1.38</v>
      </c>
      <c r="O838" s="20">
        <v>13.01</v>
      </c>
      <c r="P838" s="18">
        <v>12.7</v>
      </c>
      <c r="Q838" s="38">
        <v>0.4</v>
      </c>
      <c r="R838" s="18">
        <v>18</v>
      </c>
      <c r="S838" s="15">
        <v>73</v>
      </c>
      <c r="T838" s="49">
        <v>9</v>
      </c>
      <c r="U838" s="11">
        <v>2.6</v>
      </c>
      <c r="V838" s="15">
        <v>3</v>
      </c>
      <c r="W838" s="42">
        <v>10</v>
      </c>
      <c r="X838" s="42">
        <v>6</v>
      </c>
    </row>
    <row r="839" spans="1:24" ht="13.5">
      <c r="A839" s="12">
        <f t="shared" si="21"/>
        <v>37947</v>
      </c>
      <c r="C839" s="1">
        <v>54</v>
      </c>
      <c r="D839" s="2">
        <v>2</v>
      </c>
      <c r="E839" s="18">
        <v>8</v>
      </c>
      <c r="F839" s="15">
        <v>2.2</v>
      </c>
      <c r="G839" s="18">
        <v>13.2</v>
      </c>
      <c r="H839" s="15">
        <v>2.5</v>
      </c>
      <c r="I839" s="18">
        <v>0</v>
      </c>
      <c r="J839" s="18">
        <v>10</v>
      </c>
      <c r="K839" s="28">
        <v>23.6</v>
      </c>
      <c r="L839" s="15">
        <v>0.35</v>
      </c>
      <c r="M839" s="18">
        <v>22</v>
      </c>
      <c r="N839" s="15">
        <v>1.38</v>
      </c>
      <c r="O839" s="20">
        <v>13.01</v>
      </c>
      <c r="P839" s="18">
        <v>12.7</v>
      </c>
      <c r="Q839" s="38">
        <v>0.4</v>
      </c>
      <c r="R839" s="18">
        <v>18</v>
      </c>
      <c r="S839" s="15">
        <v>73</v>
      </c>
      <c r="T839" s="49">
        <v>9</v>
      </c>
      <c r="U839" s="12">
        <v>2.6</v>
      </c>
      <c r="V839" s="15">
        <v>3</v>
      </c>
      <c r="W839" s="42">
        <v>10</v>
      </c>
      <c r="X839" s="43">
        <v>7</v>
      </c>
    </row>
    <row r="840" spans="1:24" ht="13.5">
      <c r="A840" s="12">
        <f t="shared" si="21"/>
        <v>37948</v>
      </c>
      <c r="C840" s="1">
        <v>56</v>
      </c>
      <c r="D840" s="15">
        <v>2</v>
      </c>
      <c r="E840" s="18">
        <v>8</v>
      </c>
      <c r="F840" s="15">
        <v>2.2</v>
      </c>
      <c r="G840" s="18">
        <v>13.2</v>
      </c>
      <c r="H840" s="15">
        <v>2.5</v>
      </c>
      <c r="I840" s="18">
        <v>0</v>
      </c>
      <c r="J840" s="18">
        <v>10</v>
      </c>
      <c r="K840" s="28">
        <v>23.6</v>
      </c>
      <c r="L840" s="15">
        <v>0.25</v>
      </c>
      <c r="M840" s="18">
        <v>22</v>
      </c>
      <c r="N840" s="27">
        <v>1.4</v>
      </c>
      <c r="O840" s="20">
        <v>13.01</v>
      </c>
      <c r="P840" s="18">
        <v>12.7</v>
      </c>
      <c r="Q840" s="38">
        <v>0.4</v>
      </c>
      <c r="R840" s="18">
        <v>18</v>
      </c>
      <c r="S840" s="15">
        <v>73</v>
      </c>
      <c r="T840" s="32">
        <v>10.7</v>
      </c>
      <c r="U840" s="32">
        <v>2</v>
      </c>
      <c r="V840" s="15">
        <v>3</v>
      </c>
      <c r="W840" s="42">
        <v>10</v>
      </c>
      <c r="X840" s="42">
        <v>7</v>
      </c>
    </row>
    <row r="841" spans="1:24" ht="13.5">
      <c r="A841" s="12">
        <f t="shared" si="21"/>
        <v>37949</v>
      </c>
      <c r="C841" s="1">
        <v>57</v>
      </c>
      <c r="D841" s="15">
        <v>2</v>
      </c>
      <c r="E841" s="18">
        <v>8</v>
      </c>
      <c r="F841" s="15">
        <v>2.2</v>
      </c>
      <c r="G841" s="18">
        <v>13.2</v>
      </c>
      <c r="H841" s="15">
        <v>2.5</v>
      </c>
      <c r="I841" s="18">
        <v>0</v>
      </c>
      <c r="J841" s="18">
        <v>10</v>
      </c>
      <c r="K841" s="28">
        <v>23.6</v>
      </c>
      <c r="L841" s="15">
        <v>0.25</v>
      </c>
      <c r="M841" s="18">
        <v>22</v>
      </c>
      <c r="N841" s="27">
        <v>1.4</v>
      </c>
      <c r="O841" s="20">
        <v>13.01</v>
      </c>
      <c r="P841" s="18">
        <v>12.7</v>
      </c>
      <c r="Q841" s="38">
        <v>0.4</v>
      </c>
      <c r="R841" s="18">
        <v>18</v>
      </c>
      <c r="S841" s="15">
        <v>73</v>
      </c>
      <c r="T841" s="11">
        <v>10.9</v>
      </c>
      <c r="U841" s="11">
        <v>3</v>
      </c>
      <c r="V841" s="15">
        <v>3</v>
      </c>
      <c r="W841" s="42">
        <v>10</v>
      </c>
      <c r="X841" s="42">
        <v>7</v>
      </c>
    </row>
    <row r="842" spans="1:24" ht="13.5">
      <c r="A842" s="12">
        <f t="shared" si="21"/>
        <v>37950</v>
      </c>
      <c r="C842" s="1">
        <v>58</v>
      </c>
      <c r="D842" s="15">
        <v>2</v>
      </c>
      <c r="E842" s="18">
        <v>8</v>
      </c>
      <c r="F842" s="15">
        <v>2.2</v>
      </c>
      <c r="G842" s="18">
        <v>13.2</v>
      </c>
      <c r="H842" s="15">
        <v>2.5</v>
      </c>
      <c r="I842" s="18">
        <v>0</v>
      </c>
      <c r="J842" s="18">
        <v>10</v>
      </c>
      <c r="K842" s="28">
        <v>23.6</v>
      </c>
      <c r="L842" s="15">
        <v>0.25</v>
      </c>
      <c r="M842" s="18">
        <v>22</v>
      </c>
      <c r="N842" s="27">
        <v>1.4</v>
      </c>
      <c r="O842" s="20">
        <v>13.01</v>
      </c>
      <c r="P842" s="18">
        <v>12.7</v>
      </c>
      <c r="Q842" s="38">
        <v>0.4</v>
      </c>
      <c r="R842" s="18">
        <v>18</v>
      </c>
      <c r="S842" s="15">
        <v>73</v>
      </c>
      <c r="T842" s="12">
        <v>10.3</v>
      </c>
      <c r="U842" s="12">
        <v>2</v>
      </c>
      <c r="V842" s="15">
        <v>3</v>
      </c>
      <c r="W842" s="42">
        <v>10</v>
      </c>
      <c r="X842" s="42">
        <v>7</v>
      </c>
    </row>
    <row r="843" spans="1:24" ht="13.5">
      <c r="A843" s="12">
        <f t="shared" si="21"/>
        <v>37951</v>
      </c>
      <c r="C843" s="1">
        <v>58</v>
      </c>
      <c r="D843" s="15">
        <v>2</v>
      </c>
      <c r="E843" s="18">
        <v>8</v>
      </c>
      <c r="F843" s="15">
        <v>2.2</v>
      </c>
      <c r="G843" s="18">
        <v>13.2</v>
      </c>
      <c r="H843" s="15">
        <v>2.5</v>
      </c>
      <c r="I843" s="18">
        <v>0</v>
      </c>
      <c r="J843" s="18">
        <v>10</v>
      </c>
      <c r="K843" s="28">
        <v>23.6</v>
      </c>
      <c r="L843" s="14">
        <v>0.25</v>
      </c>
      <c r="M843" s="18">
        <v>22</v>
      </c>
      <c r="N843" s="14">
        <v>1.4</v>
      </c>
      <c r="O843" s="20">
        <v>13.01</v>
      </c>
      <c r="P843" s="18">
        <v>12.7</v>
      </c>
      <c r="Q843" s="38">
        <v>0.4</v>
      </c>
      <c r="R843" s="18">
        <v>18</v>
      </c>
      <c r="S843" s="15">
        <v>73</v>
      </c>
      <c r="T843" s="44">
        <v>10.9</v>
      </c>
      <c r="U843" s="44">
        <v>3</v>
      </c>
      <c r="V843" s="15">
        <v>3</v>
      </c>
      <c r="W843" s="42">
        <v>10</v>
      </c>
      <c r="X843" s="42">
        <v>7</v>
      </c>
    </row>
    <row r="844" spans="1:24" ht="13.5">
      <c r="A844" s="12">
        <f t="shared" si="21"/>
        <v>37952</v>
      </c>
      <c r="C844" s="1">
        <v>59</v>
      </c>
      <c r="D844" s="15">
        <v>2</v>
      </c>
      <c r="E844" s="18">
        <v>8</v>
      </c>
      <c r="F844" s="15">
        <v>2.2</v>
      </c>
      <c r="G844" s="18">
        <v>13.2</v>
      </c>
      <c r="H844" s="15">
        <v>2.5</v>
      </c>
      <c r="I844" s="18">
        <v>0</v>
      </c>
      <c r="J844" s="18">
        <v>10</v>
      </c>
      <c r="K844" s="28">
        <v>23.6</v>
      </c>
      <c r="L844" s="15">
        <v>0.25</v>
      </c>
      <c r="M844" s="18">
        <v>22</v>
      </c>
      <c r="N844" s="27">
        <v>1.4</v>
      </c>
      <c r="O844" s="20">
        <v>13.01</v>
      </c>
      <c r="P844" s="18">
        <v>12.7</v>
      </c>
      <c r="Q844" s="38">
        <v>0.4</v>
      </c>
      <c r="R844" s="18">
        <v>18</v>
      </c>
      <c r="S844" s="15">
        <v>73</v>
      </c>
      <c r="T844" s="44">
        <v>10.3</v>
      </c>
      <c r="U844" s="12">
        <v>2</v>
      </c>
      <c r="V844" s="15">
        <v>3</v>
      </c>
      <c r="W844" s="42">
        <v>10</v>
      </c>
      <c r="X844" s="42">
        <v>7</v>
      </c>
    </row>
    <row r="845" spans="1:24" ht="13.5">
      <c r="A845" s="12">
        <f t="shared" si="21"/>
        <v>37953</v>
      </c>
      <c r="C845" s="1">
        <v>63</v>
      </c>
      <c r="D845" s="15">
        <v>2</v>
      </c>
      <c r="E845" s="18">
        <v>8</v>
      </c>
      <c r="F845" s="15">
        <v>2.2</v>
      </c>
      <c r="G845" s="18">
        <v>13.2</v>
      </c>
      <c r="H845" s="15">
        <v>2.5</v>
      </c>
      <c r="I845" s="18">
        <v>0</v>
      </c>
      <c r="J845" s="18">
        <v>10</v>
      </c>
      <c r="K845" s="28">
        <v>23.6</v>
      </c>
      <c r="L845" s="15">
        <v>0.25</v>
      </c>
      <c r="M845" s="18">
        <v>22</v>
      </c>
      <c r="N845" s="27">
        <v>1.4</v>
      </c>
      <c r="O845" s="20">
        <v>13.01</v>
      </c>
      <c r="P845" s="18">
        <v>12.7</v>
      </c>
      <c r="Q845" s="38">
        <v>0.4</v>
      </c>
      <c r="R845" s="18">
        <v>18</v>
      </c>
      <c r="S845" s="15">
        <v>73</v>
      </c>
      <c r="T845" s="12">
        <v>10.3</v>
      </c>
      <c r="U845" s="12">
        <v>1</v>
      </c>
      <c r="V845" s="15">
        <v>3</v>
      </c>
      <c r="W845" s="42">
        <v>10</v>
      </c>
      <c r="X845" s="42">
        <v>7</v>
      </c>
    </row>
    <row r="846" spans="1:24" ht="13.5">
      <c r="A846" s="12">
        <f t="shared" si="21"/>
        <v>37954</v>
      </c>
      <c r="B846" s="54" t="s">
        <v>678</v>
      </c>
      <c r="D846" s="15">
        <v>2</v>
      </c>
      <c r="E846" s="18">
        <v>8</v>
      </c>
      <c r="F846" s="15">
        <v>2.2</v>
      </c>
      <c r="G846" s="18">
        <v>13.2</v>
      </c>
      <c r="H846" s="15">
        <v>2.5</v>
      </c>
      <c r="I846" s="18">
        <v>0</v>
      </c>
      <c r="J846" s="18">
        <v>10</v>
      </c>
      <c r="K846" s="28">
        <v>23.6</v>
      </c>
      <c r="L846" s="15">
        <v>0.25</v>
      </c>
      <c r="M846" s="18">
        <v>22</v>
      </c>
      <c r="N846" s="14">
        <v>1.4</v>
      </c>
      <c r="O846" s="20">
        <v>13.01</v>
      </c>
      <c r="P846" s="18">
        <v>12.7</v>
      </c>
      <c r="Q846" s="38">
        <v>0.4</v>
      </c>
      <c r="R846" s="18">
        <v>18</v>
      </c>
      <c r="S846" s="15">
        <v>73</v>
      </c>
      <c r="T846" s="12">
        <v>10.3</v>
      </c>
      <c r="U846" s="12">
        <v>1</v>
      </c>
      <c r="V846" s="15">
        <v>3</v>
      </c>
      <c r="W846" s="42">
        <v>10</v>
      </c>
      <c r="X846" s="42">
        <v>7</v>
      </c>
    </row>
    <row r="847" spans="1:24" ht="13.5">
      <c r="A847" s="12">
        <f t="shared" si="21"/>
        <v>37955</v>
      </c>
      <c r="C847" s="1">
        <v>0</v>
      </c>
      <c r="D847" s="15">
        <v>2</v>
      </c>
      <c r="E847" s="18">
        <v>8</v>
      </c>
      <c r="F847" s="15">
        <v>2.2</v>
      </c>
      <c r="G847" s="7">
        <v>13.2</v>
      </c>
      <c r="H847" s="15">
        <v>2.65</v>
      </c>
      <c r="I847" s="18">
        <v>0</v>
      </c>
      <c r="J847" s="18">
        <v>10</v>
      </c>
      <c r="K847" s="18">
        <v>22.5</v>
      </c>
      <c r="L847" s="15">
        <v>0.35</v>
      </c>
      <c r="M847" s="18">
        <v>19</v>
      </c>
      <c r="N847" s="15">
        <v>1.4</v>
      </c>
      <c r="O847" s="20">
        <v>13.21</v>
      </c>
      <c r="P847" s="18">
        <v>12.9</v>
      </c>
      <c r="Q847" s="38">
        <v>0.7</v>
      </c>
      <c r="R847" s="18">
        <v>17</v>
      </c>
      <c r="S847" s="2">
        <v>73</v>
      </c>
      <c r="T847" s="21">
        <v>9.8</v>
      </c>
      <c r="U847" s="21">
        <v>2.4</v>
      </c>
      <c r="V847" s="15">
        <v>3</v>
      </c>
      <c r="W847" s="42">
        <v>8</v>
      </c>
      <c r="X847" s="42">
        <v>10</v>
      </c>
    </row>
    <row r="848" spans="1:24" ht="13.5">
      <c r="A848" s="12">
        <f t="shared" si="21"/>
        <v>37956</v>
      </c>
      <c r="C848" s="1">
        <v>0</v>
      </c>
      <c r="D848" s="15">
        <v>2</v>
      </c>
      <c r="E848" s="18">
        <v>8</v>
      </c>
      <c r="F848" s="15">
        <v>2.2</v>
      </c>
      <c r="G848" s="7">
        <v>13.2</v>
      </c>
      <c r="H848" s="15">
        <v>2.65</v>
      </c>
      <c r="I848" s="18">
        <v>0</v>
      </c>
      <c r="J848" s="18">
        <v>10</v>
      </c>
      <c r="K848" s="18">
        <v>22.5</v>
      </c>
      <c r="L848" s="15">
        <v>0.35</v>
      </c>
      <c r="M848" s="18">
        <v>19.5</v>
      </c>
      <c r="N848" s="15">
        <v>1.4</v>
      </c>
      <c r="O848" s="20">
        <v>13.21</v>
      </c>
      <c r="P848" s="18">
        <v>12.9</v>
      </c>
      <c r="Q848" s="38">
        <v>0.7</v>
      </c>
      <c r="R848" s="18">
        <v>17</v>
      </c>
      <c r="S848" s="2">
        <v>73</v>
      </c>
      <c r="T848" s="21">
        <v>9.8</v>
      </c>
      <c r="U848" s="21">
        <v>2.4</v>
      </c>
      <c r="V848" s="15">
        <v>3</v>
      </c>
      <c r="W848" s="42">
        <v>8</v>
      </c>
      <c r="X848" s="42">
        <v>10</v>
      </c>
    </row>
    <row r="849" spans="1:25" ht="13.5">
      <c r="A849" s="12">
        <f t="shared" si="21"/>
        <v>37957</v>
      </c>
      <c r="C849" s="1">
        <v>0</v>
      </c>
      <c r="D849" s="15">
        <v>1.65</v>
      </c>
      <c r="E849" s="18">
        <v>8</v>
      </c>
      <c r="F849" s="15">
        <v>1.8</v>
      </c>
      <c r="G849" s="7">
        <v>13.2</v>
      </c>
      <c r="H849" s="15">
        <v>2.65</v>
      </c>
      <c r="I849" s="18">
        <v>0</v>
      </c>
      <c r="J849" s="18">
        <v>10</v>
      </c>
      <c r="K849" s="18">
        <v>22.5</v>
      </c>
      <c r="L849" s="15">
        <v>0.35</v>
      </c>
      <c r="M849" s="18">
        <v>19</v>
      </c>
      <c r="N849" s="15">
        <v>1.4</v>
      </c>
      <c r="O849" s="20">
        <v>13.21</v>
      </c>
      <c r="P849" s="18">
        <v>12.9</v>
      </c>
      <c r="Q849" s="38">
        <v>0.7</v>
      </c>
      <c r="R849" s="18">
        <v>17</v>
      </c>
      <c r="S849" s="2">
        <v>73</v>
      </c>
      <c r="T849" s="21">
        <v>9.8</v>
      </c>
      <c r="U849" s="21">
        <v>2.6</v>
      </c>
      <c r="V849" s="15">
        <v>3</v>
      </c>
      <c r="W849" s="42">
        <v>8</v>
      </c>
      <c r="X849" s="43">
        <v>8.5</v>
      </c>
      <c r="Y849" s="59" t="s">
        <v>645</v>
      </c>
    </row>
    <row r="850" spans="1:25" ht="13.5">
      <c r="A850" s="12">
        <f t="shared" si="21"/>
        <v>37958</v>
      </c>
      <c r="C850" s="1">
        <v>0</v>
      </c>
      <c r="D850" s="15">
        <v>1.6</v>
      </c>
      <c r="E850" s="18">
        <v>8</v>
      </c>
      <c r="F850" s="2">
        <v>1.7</v>
      </c>
      <c r="G850" s="7">
        <v>13.2</v>
      </c>
      <c r="H850" s="15">
        <v>2.65</v>
      </c>
      <c r="I850" s="18">
        <v>0</v>
      </c>
      <c r="J850" s="18">
        <v>10</v>
      </c>
      <c r="K850" s="18">
        <v>22.5</v>
      </c>
      <c r="L850" s="15">
        <v>0.35</v>
      </c>
      <c r="M850" s="18">
        <v>19</v>
      </c>
      <c r="N850" s="15">
        <v>1.4</v>
      </c>
      <c r="O850" s="20">
        <v>13.21</v>
      </c>
      <c r="P850" s="18">
        <v>12.9</v>
      </c>
      <c r="Q850" s="38">
        <v>0.7</v>
      </c>
      <c r="R850" s="18">
        <v>17</v>
      </c>
      <c r="S850" s="2">
        <v>73</v>
      </c>
      <c r="T850" s="21">
        <v>9</v>
      </c>
      <c r="U850" s="21">
        <v>2.2</v>
      </c>
      <c r="V850" s="15">
        <v>3</v>
      </c>
      <c r="W850" s="42">
        <v>8</v>
      </c>
      <c r="X850" s="42">
        <v>8.5</v>
      </c>
      <c r="Y850" s="59" t="s">
        <v>645</v>
      </c>
    </row>
    <row r="851" spans="1:24" ht="13.5">
      <c r="A851" s="12">
        <f t="shared" si="21"/>
        <v>37959</v>
      </c>
      <c r="C851" s="1">
        <v>0</v>
      </c>
      <c r="D851" s="14">
        <v>1.4</v>
      </c>
      <c r="E851" s="18">
        <v>8</v>
      </c>
      <c r="F851" s="14">
        <v>1.5</v>
      </c>
      <c r="G851" s="7">
        <v>13.2</v>
      </c>
      <c r="H851" s="15">
        <v>2.65</v>
      </c>
      <c r="I851" s="18">
        <v>0</v>
      </c>
      <c r="J851" s="18">
        <v>10</v>
      </c>
      <c r="K851" s="18">
        <v>22.5</v>
      </c>
      <c r="L851" s="15">
        <v>0.35</v>
      </c>
      <c r="M851" s="18">
        <v>19</v>
      </c>
      <c r="N851" s="15">
        <v>1.4</v>
      </c>
      <c r="O851" s="20">
        <v>13.21</v>
      </c>
      <c r="P851" s="18">
        <v>12.9</v>
      </c>
      <c r="Q851" s="38">
        <v>0.7</v>
      </c>
      <c r="R851" s="18">
        <v>17</v>
      </c>
      <c r="S851" s="2">
        <v>73</v>
      </c>
      <c r="T851" s="21">
        <v>9</v>
      </c>
      <c r="U851" s="21">
        <v>2</v>
      </c>
      <c r="V851" s="15">
        <v>3</v>
      </c>
      <c r="W851" s="42">
        <v>8</v>
      </c>
      <c r="X851" s="79">
        <v>8.5</v>
      </c>
    </row>
    <row r="852" spans="1:24" ht="13.5">
      <c r="A852" s="12">
        <f t="shared" si="21"/>
        <v>37960</v>
      </c>
      <c r="C852" s="1">
        <v>20</v>
      </c>
      <c r="D852" s="15">
        <v>2</v>
      </c>
      <c r="E852" s="18">
        <v>8</v>
      </c>
      <c r="F852" s="15">
        <v>2.2</v>
      </c>
      <c r="G852" s="7">
        <v>13.2</v>
      </c>
      <c r="H852" s="15">
        <v>2.1</v>
      </c>
      <c r="I852" s="18">
        <v>0</v>
      </c>
      <c r="J852" s="18">
        <v>10</v>
      </c>
      <c r="K852" s="18">
        <v>22.5</v>
      </c>
      <c r="L852" s="15">
        <v>0.35</v>
      </c>
      <c r="M852" s="18">
        <v>19</v>
      </c>
      <c r="N852" s="14">
        <v>1.4</v>
      </c>
      <c r="O852" s="20">
        <v>13.21</v>
      </c>
      <c r="P852" s="18">
        <v>12.9</v>
      </c>
      <c r="Q852" s="38">
        <v>0.4</v>
      </c>
      <c r="R852" s="18">
        <v>17</v>
      </c>
      <c r="S852" s="15">
        <v>73</v>
      </c>
      <c r="T852" s="21">
        <v>8.8</v>
      </c>
      <c r="U852" s="49">
        <v>2.1</v>
      </c>
      <c r="V852" s="15">
        <v>3</v>
      </c>
      <c r="W852" s="42">
        <v>8</v>
      </c>
      <c r="X852" s="42">
        <v>8.5</v>
      </c>
    </row>
    <row r="853" spans="1:24" ht="13.5">
      <c r="A853" s="12">
        <f t="shared" si="21"/>
        <v>37961</v>
      </c>
      <c r="C853" s="1">
        <v>42</v>
      </c>
      <c r="D853" s="2">
        <v>1.7</v>
      </c>
      <c r="E853" s="7">
        <v>8</v>
      </c>
      <c r="F853" s="2">
        <v>1.9</v>
      </c>
      <c r="G853" s="7">
        <v>13.2</v>
      </c>
      <c r="H853" s="2">
        <v>2.6</v>
      </c>
      <c r="I853" s="7">
        <v>0</v>
      </c>
      <c r="J853" s="7">
        <v>10</v>
      </c>
      <c r="K853" s="18">
        <v>23.7</v>
      </c>
      <c r="L853" s="15">
        <v>0.35</v>
      </c>
      <c r="M853" s="18">
        <v>22</v>
      </c>
      <c r="N853" s="14">
        <v>1.4</v>
      </c>
      <c r="O853" s="20">
        <v>12.91</v>
      </c>
      <c r="P853" s="18">
        <v>12.5</v>
      </c>
      <c r="Q853" s="38">
        <v>0.7</v>
      </c>
      <c r="R853" s="18">
        <v>17</v>
      </c>
      <c r="S853" s="2">
        <v>73</v>
      </c>
      <c r="T853" s="21">
        <v>10</v>
      </c>
      <c r="U853" s="21">
        <v>2.7</v>
      </c>
      <c r="V853" s="15">
        <v>3</v>
      </c>
      <c r="W853" s="42">
        <v>10</v>
      </c>
      <c r="X853" s="42">
        <v>12</v>
      </c>
    </row>
    <row r="854" spans="1:24" ht="13.5">
      <c r="A854" s="12">
        <f t="shared" si="21"/>
        <v>37962</v>
      </c>
      <c r="C854" s="1">
        <v>46</v>
      </c>
      <c r="D854" s="14">
        <v>1.4</v>
      </c>
      <c r="E854" s="18">
        <v>8</v>
      </c>
      <c r="F854" s="14">
        <v>1.5</v>
      </c>
      <c r="G854" s="7">
        <v>13.2</v>
      </c>
      <c r="H854" s="15">
        <v>2.65</v>
      </c>
      <c r="I854" s="18">
        <v>0</v>
      </c>
      <c r="J854" s="18">
        <v>10</v>
      </c>
      <c r="K854" s="18">
        <v>22.5</v>
      </c>
      <c r="L854" s="15">
        <v>0.35</v>
      </c>
      <c r="M854" s="18">
        <v>19</v>
      </c>
      <c r="N854" s="15">
        <v>1.4</v>
      </c>
      <c r="O854" s="20">
        <v>13.21</v>
      </c>
      <c r="P854" s="18">
        <v>12.9</v>
      </c>
      <c r="Q854" s="38">
        <v>0.7</v>
      </c>
      <c r="R854" s="18">
        <v>17</v>
      </c>
      <c r="S854" s="2">
        <v>73</v>
      </c>
      <c r="T854" s="75">
        <v>9</v>
      </c>
      <c r="U854" s="75">
        <v>2</v>
      </c>
      <c r="V854" s="15">
        <v>3</v>
      </c>
      <c r="W854" s="42">
        <v>8</v>
      </c>
      <c r="X854" s="79">
        <v>8.5</v>
      </c>
    </row>
    <row r="855" spans="1:24" ht="13.5">
      <c r="A855" s="12">
        <f t="shared" si="21"/>
        <v>37963</v>
      </c>
      <c r="C855" s="1">
        <v>52</v>
      </c>
      <c r="D855" s="15">
        <v>2</v>
      </c>
      <c r="E855" s="18">
        <v>8</v>
      </c>
      <c r="F855" s="15">
        <v>2.2</v>
      </c>
      <c r="G855" s="7">
        <v>13.2</v>
      </c>
      <c r="H855" s="2">
        <v>2.6</v>
      </c>
      <c r="I855" s="7">
        <v>0</v>
      </c>
      <c r="J855" s="7">
        <v>10</v>
      </c>
      <c r="K855" s="18">
        <v>23</v>
      </c>
      <c r="L855" s="15">
        <v>0.35</v>
      </c>
      <c r="M855" s="18">
        <v>21</v>
      </c>
      <c r="N855" s="14">
        <v>1.4</v>
      </c>
      <c r="O855" s="25">
        <v>13.41</v>
      </c>
      <c r="P855" s="24">
        <v>13</v>
      </c>
      <c r="Q855" s="38">
        <v>0.7</v>
      </c>
      <c r="R855" s="18">
        <v>17</v>
      </c>
      <c r="S855" s="2">
        <v>73</v>
      </c>
      <c r="T855" s="21">
        <v>9.8</v>
      </c>
      <c r="U855" s="21">
        <v>2.4</v>
      </c>
      <c r="V855" s="15">
        <v>3</v>
      </c>
      <c r="W855" s="42">
        <v>8</v>
      </c>
      <c r="X855" s="42">
        <v>10</v>
      </c>
    </row>
    <row r="856" spans="1:24" ht="13.5">
      <c r="A856" s="12">
        <f t="shared" si="21"/>
        <v>37964</v>
      </c>
      <c r="C856" s="1">
        <v>54</v>
      </c>
      <c r="D856" s="14">
        <v>1.5</v>
      </c>
      <c r="E856" s="18">
        <v>8</v>
      </c>
      <c r="F856" s="14">
        <v>1.6</v>
      </c>
      <c r="G856" s="7">
        <v>13.2</v>
      </c>
      <c r="H856" s="15">
        <v>2.65</v>
      </c>
      <c r="I856" s="18">
        <v>0</v>
      </c>
      <c r="J856" s="18">
        <v>10</v>
      </c>
      <c r="K856" s="18">
        <v>22.5</v>
      </c>
      <c r="L856" s="15">
        <v>0.35</v>
      </c>
      <c r="M856" s="18">
        <v>19</v>
      </c>
      <c r="N856" s="15">
        <v>1.4</v>
      </c>
      <c r="O856" s="20">
        <v>13.21</v>
      </c>
      <c r="P856" s="18">
        <v>12.9</v>
      </c>
      <c r="Q856" s="38">
        <v>0.7</v>
      </c>
      <c r="R856" s="18">
        <v>17</v>
      </c>
      <c r="S856" s="2">
        <v>73</v>
      </c>
      <c r="T856" s="21">
        <v>9</v>
      </c>
      <c r="U856" s="21">
        <v>2</v>
      </c>
      <c r="V856" s="15">
        <v>3</v>
      </c>
      <c r="W856" s="42">
        <v>8</v>
      </c>
      <c r="X856" s="42">
        <v>8.5</v>
      </c>
    </row>
    <row r="857" spans="1:24" ht="13.5">
      <c r="A857" s="12">
        <f t="shared" si="21"/>
        <v>37965</v>
      </c>
      <c r="C857" s="1">
        <v>54</v>
      </c>
      <c r="D857" s="14">
        <v>1.4</v>
      </c>
      <c r="E857" s="18">
        <v>8</v>
      </c>
      <c r="F857" s="14">
        <v>1.5</v>
      </c>
      <c r="G857" s="7">
        <v>13.2</v>
      </c>
      <c r="H857" s="15">
        <v>2.65</v>
      </c>
      <c r="I857" s="18">
        <v>0</v>
      </c>
      <c r="J857" s="18">
        <v>10</v>
      </c>
      <c r="K857" s="18">
        <v>22.5</v>
      </c>
      <c r="L857" s="15">
        <v>0.35</v>
      </c>
      <c r="M857" s="18">
        <v>19</v>
      </c>
      <c r="N857" s="15">
        <v>1.4</v>
      </c>
      <c r="O857" s="20">
        <v>13.21</v>
      </c>
      <c r="P857" s="18">
        <v>12.9</v>
      </c>
      <c r="Q857" s="38">
        <v>0.7</v>
      </c>
      <c r="R857" s="18">
        <v>17</v>
      </c>
      <c r="S857" s="2">
        <v>73</v>
      </c>
      <c r="T857" s="21">
        <v>9</v>
      </c>
      <c r="U857" s="75">
        <v>2</v>
      </c>
      <c r="V857" s="15">
        <v>3</v>
      </c>
      <c r="W857" s="42">
        <v>8</v>
      </c>
      <c r="X857" s="42">
        <v>8.5</v>
      </c>
    </row>
    <row r="858" spans="1:24" ht="13.5">
      <c r="A858" s="12">
        <f t="shared" si="21"/>
        <v>37966</v>
      </c>
      <c r="C858" s="1">
        <v>55</v>
      </c>
      <c r="D858" s="15">
        <v>2</v>
      </c>
      <c r="E858" s="18">
        <v>8</v>
      </c>
      <c r="F858" s="15">
        <v>2.2</v>
      </c>
      <c r="G858" s="7">
        <v>13.2</v>
      </c>
      <c r="H858" s="2">
        <v>2.6</v>
      </c>
      <c r="I858" s="7">
        <v>0</v>
      </c>
      <c r="J858" s="7">
        <v>10</v>
      </c>
      <c r="K858" s="18">
        <v>23</v>
      </c>
      <c r="L858" s="15">
        <v>0.35</v>
      </c>
      <c r="M858" s="18">
        <v>21</v>
      </c>
      <c r="N858" s="15">
        <v>1.4</v>
      </c>
      <c r="O858" s="25">
        <v>13.21</v>
      </c>
      <c r="P858" s="24">
        <v>12.9</v>
      </c>
      <c r="Q858" s="38">
        <v>0.7</v>
      </c>
      <c r="R858" s="18">
        <v>17</v>
      </c>
      <c r="S858" s="2">
        <v>73</v>
      </c>
      <c r="T858" s="21">
        <v>9.8</v>
      </c>
      <c r="U858" s="21">
        <v>2.4</v>
      </c>
      <c r="V858" s="15">
        <v>3</v>
      </c>
      <c r="W858" s="42">
        <v>8</v>
      </c>
      <c r="X858" s="42">
        <v>10</v>
      </c>
    </row>
    <row r="859" spans="1:24" ht="13.5">
      <c r="A859" s="12">
        <f t="shared" si="21"/>
        <v>37967</v>
      </c>
      <c r="C859" s="1">
        <v>55</v>
      </c>
      <c r="D859" s="14">
        <v>1.7</v>
      </c>
      <c r="E859" s="18">
        <v>8</v>
      </c>
      <c r="F859" s="14">
        <v>1.9</v>
      </c>
      <c r="G859" s="7">
        <v>13.2</v>
      </c>
      <c r="H859" s="15">
        <v>2.65</v>
      </c>
      <c r="I859" s="18">
        <v>0</v>
      </c>
      <c r="J859" s="18">
        <v>10</v>
      </c>
      <c r="K859" s="18">
        <v>22.5</v>
      </c>
      <c r="L859" s="15">
        <v>0.35</v>
      </c>
      <c r="M859" s="18">
        <v>19</v>
      </c>
      <c r="N859" s="15">
        <v>1.4</v>
      </c>
      <c r="O859" s="20">
        <v>13.21</v>
      </c>
      <c r="P859" s="18">
        <v>12.9</v>
      </c>
      <c r="Q859" s="38">
        <v>0.7</v>
      </c>
      <c r="R859" s="18">
        <v>17</v>
      </c>
      <c r="S859" s="2">
        <v>73</v>
      </c>
      <c r="T859" s="21">
        <v>9.8</v>
      </c>
      <c r="U859" s="21">
        <v>2.6</v>
      </c>
      <c r="V859" s="15">
        <v>3</v>
      </c>
      <c r="W859" s="42">
        <v>8</v>
      </c>
      <c r="X859" s="42">
        <v>10</v>
      </c>
    </row>
    <row r="860" spans="1:24" ht="13.5">
      <c r="A860" s="12">
        <f t="shared" si="21"/>
        <v>37968</v>
      </c>
      <c r="C860" s="1">
        <v>55</v>
      </c>
      <c r="D860" s="15">
        <v>1.7</v>
      </c>
      <c r="E860" s="18">
        <v>8</v>
      </c>
      <c r="F860" s="15">
        <v>1.9</v>
      </c>
      <c r="G860" s="7">
        <v>13.2</v>
      </c>
      <c r="H860" s="15">
        <v>2.65</v>
      </c>
      <c r="I860" s="18">
        <v>0</v>
      </c>
      <c r="J860" s="18">
        <v>10</v>
      </c>
      <c r="K860" s="18">
        <v>22.5</v>
      </c>
      <c r="L860" s="15">
        <v>0.35</v>
      </c>
      <c r="M860" s="18">
        <v>19</v>
      </c>
      <c r="N860" s="15">
        <v>1.4</v>
      </c>
      <c r="O860" s="20">
        <v>13.21</v>
      </c>
      <c r="P860" s="18">
        <v>12.9</v>
      </c>
      <c r="Q860" s="38">
        <v>0.7</v>
      </c>
      <c r="R860" s="18">
        <v>17</v>
      </c>
      <c r="S860" s="2">
        <v>73</v>
      </c>
      <c r="T860" s="21">
        <v>9.8</v>
      </c>
      <c r="U860" s="21">
        <v>2.6</v>
      </c>
      <c r="V860" s="15">
        <v>3</v>
      </c>
      <c r="W860" s="42">
        <v>8</v>
      </c>
      <c r="X860" s="42">
        <v>10</v>
      </c>
    </row>
    <row r="861" spans="1:24" ht="13.5">
      <c r="A861" s="12">
        <f t="shared" si="21"/>
        <v>37969</v>
      </c>
      <c r="C861" s="1">
        <v>55</v>
      </c>
      <c r="D861" s="15">
        <v>1.7</v>
      </c>
      <c r="E861" s="18">
        <v>8</v>
      </c>
      <c r="F861" s="15">
        <v>1.9</v>
      </c>
      <c r="G861" s="7">
        <v>13.2</v>
      </c>
      <c r="H861" s="15">
        <v>2.65</v>
      </c>
      <c r="I861" s="18">
        <v>0</v>
      </c>
      <c r="J861" s="18">
        <v>10</v>
      </c>
      <c r="K861" s="18">
        <v>22.5</v>
      </c>
      <c r="L861" s="15">
        <v>0.35</v>
      </c>
      <c r="M861" s="18">
        <v>19</v>
      </c>
      <c r="N861" s="15">
        <v>1.4</v>
      </c>
      <c r="O861" s="20">
        <v>13.21</v>
      </c>
      <c r="P861" s="18">
        <v>12.9</v>
      </c>
      <c r="Q861" s="38">
        <v>0.7</v>
      </c>
      <c r="R861" s="18">
        <v>17</v>
      </c>
      <c r="S861" s="2">
        <v>73</v>
      </c>
      <c r="T861" s="21">
        <v>9.8</v>
      </c>
      <c r="U861" s="21">
        <v>2.6</v>
      </c>
      <c r="V861" s="15">
        <v>3</v>
      </c>
      <c r="W861" s="42">
        <v>8</v>
      </c>
      <c r="X861" s="42">
        <v>10</v>
      </c>
    </row>
    <row r="862" spans="1:24" ht="13.5">
      <c r="A862" s="12">
        <f t="shared" si="21"/>
        <v>37970</v>
      </c>
      <c r="C862" s="1">
        <v>55</v>
      </c>
      <c r="D862" s="15">
        <v>1.65</v>
      </c>
      <c r="E862" s="18">
        <v>8</v>
      </c>
      <c r="F862" s="15">
        <v>1.8</v>
      </c>
      <c r="G862" s="7">
        <v>13.2</v>
      </c>
      <c r="H862" s="15">
        <v>2.65</v>
      </c>
      <c r="I862" s="18">
        <v>0</v>
      </c>
      <c r="J862" s="18">
        <v>10</v>
      </c>
      <c r="K862" s="18">
        <v>22.5</v>
      </c>
      <c r="L862" s="15">
        <v>0.35</v>
      </c>
      <c r="M862" s="18">
        <v>19</v>
      </c>
      <c r="N862" s="15">
        <v>1.4</v>
      </c>
      <c r="O862" s="20">
        <v>13.21</v>
      </c>
      <c r="P862" s="18">
        <v>12.9</v>
      </c>
      <c r="Q862" s="38">
        <v>0.7</v>
      </c>
      <c r="R862" s="18">
        <v>17</v>
      </c>
      <c r="S862" s="2">
        <v>73</v>
      </c>
      <c r="T862" s="21">
        <v>9.8</v>
      </c>
      <c r="U862" s="21">
        <v>2.6</v>
      </c>
      <c r="V862" s="15">
        <v>3</v>
      </c>
      <c r="W862" s="42">
        <v>8</v>
      </c>
      <c r="X862" s="42">
        <v>10</v>
      </c>
    </row>
    <row r="863" spans="1:24" ht="13.5">
      <c r="A863" s="12">
        <f t="shared" si="21"/>
        <v>37971</v>
      </c>
      <c r="C863" s="1">
        <v>55</v>
      </c>
      <c r="D863" s="14">
        <v>1.5</v>
      </c>
      <c r="E863" s="18">
        <v>8</v>
      </c>
      <c r="F863" s="14">
        <v>1.6</v>
      </c>
      <c r="G863" s="7">
        <v>13.2</v>
      </c>
      <c r="H863" s="15">
        <v>2.65</v>
      </c>
      <c r="I863" s="18">
        <v>0</v>
      </c>
      <c r="J863" s="18">
        <v>10</v>
      </c>
      <c r="K863" s="18">
        <v>22.5</v>
      </c>
      <c r="L863" s="15">
        <v>0.35</v>
      </c>
      <c r="M863" s="18">
        <v>19</v>
      </c>
      <c r="N863" s="15">
        <v>1.4</v>
      </c>
      <c r="O863" s="20">
        <v>13.21</v>
      </c>
      <c r="P863" s="18">
        <v>12.9</v>
      </c>
      <c r="Q863" s="38">
        <v>0.7</v>
      </c>
      <c r="R863" s="18">
        <v>17</v>
      </c>
      <c r="S863" s="2">
        <v>73</v>
      </c>
      <c r="T863" s="21">
        <v>9</v>
      </c>
      <c r="U863" s="21">
        <v>2</v>
      </c>
      <c r="V863" s="15">
        <v>3</v>
      </c>
      <c r="W863" s="42">
        <v>8</v>
      </c>
      <c r="X863" s="42">
        <v>8.5</v>
      </c>
    </row>
    <row r="864" spans="1:24" ht="13.5">
      <c r="A864" s="12">
        <f t="shared" si="21"/>
        <v>37972</v>
      </c>
      <c r="C864" s="1">
        <v>57</v>
      </c>
      <c r="D864" s="15">
        <v>2</v>
      </c>
      <c r="E864" s="18">
        <v>8</v>
      </c>
      <c r="F864" s="15">
        <v>2.2</v>
      </c>
      <c r="G864" s="7">
        <v>13.2</v>
      </c>
      <c r="H864" s="15">
        <v>2.65</v>
      </c>
      <c r="I864" s="18">
        <v>0</v>
      </c>
      <c r="J864" s="18">
        <v>10</v>
      </c>
      <c r="K864" s="18">
        <v>22.5</v>
      </c>
      <c r="L864" s="15">
        <v>0.35</v>
      </c>
      <c r="M864" s="18">
        <v>19</v>
      </c>
      <c r="N864" s="15">
        <v>1.4</v>
      </c>
      <c r="O864" s="20">
        <v>13.21</v>
      </c>
      <c r="P864" s="18">
        <v>12.9</v>
      </c>
      <c r="Q864" s="38">
        <v>0.7</v>
      </c>
      <c r="R864" s="18">
        <v>17</v>
      </c>
      <c r="S864" s="2">
        <v>73</v>
      </c>
      <c r="T864" s="21">
        <v>9.8</v>
      </c>
      <c r="U864" s="21">
        <v>2.4</v>
      </c>
      <c r="V864" s="15">
        <v>3</v>
      </c>
      <c r="W864" s="42">
        <v>8</v>
      </c>
      <c r="X864" s="42">
        <v>10</v>
      </c>
    </row>
    <row r="865" spans="1:24" ht="13.5">
      <c r="A865" s="12">
        <f t="shared" si="21"/>
        <v>37973</v>
      </c>
      <c r="C865" s="1">
        <v>58</v>
      </c>
      <c r="D865" s="15">
        <v>2</v>
      </c>
      <c r="E865" s="18">
        <v>8</v>
      </c>
      <c r="F865" s="15">
        <v>2.2</v>
      </c>
      <c r="G865" s="7">
        <v>13.2</v>
      </c>
      <c r="H865" s="15">
        <v>2.65</v>
      </c>
      <c r="I865" s="18">
        <v>0</v>
      </c>
      <c r="J865" s="18">
        <v>10</v>
      </c>
      <c r="K865" s="18">
        <v>22.5</v>
      </c>
      <c r="L865" s="15">
        <v>0.35</v>
      </c>
      <c r="M865" s="24">
        <v>19.5</v>
      </c>
      <c r="N865" s="15">
        <v>1.4</v>
      </c>
      <c r="O865" s="20">
        <v>13.21</v>
      </c>
      <c r="P865" s="18">
        <v>12.9</v>
      </c>
      <c r="Q865" s="38">
        <v>0.7</v>
      </c>
      <c r="R865" s="18">
        <v>17</v>
      </c>
      <c r="S865" s="2">
        <v>73</v>
      </c>
      <c r="T865" s="21">
        <v>9.8</v>
      </c>
      <c r="U865" s="21">
        <v>2.4</v>
      </c>
      <c r="V865" s="15">
        <v>3</v>
      </c>
      <c r="W865" s="42">
        <v>8</v>
      </c>
      <c r="X865" s="79">
        <v>10</v>
      </c>
    </row>
    <row r="866" spans="1:24" ht="13.5">
      <c r="A866" s="12">
        <f t="shared" si="21"/>
        <v>37974</v>
      </c>
      <c r="C866" s="1">
        <v>58</v>
      </c>
      <c r="D866" s="15">
        <v>2</v>
      </c>
      <c r="E866" s="18">
        <v>8</v>
      </c>
      <c r="F866" s="15">
        <v>2.2</v>
      </c>
      <c r="G866" s="7">
        <v>13.2</v>
      </c>
      <c r="H866" s="14">
        <v>2.65</v>
      </c>
      <c r="I866" s="18">
        <v>0</v>
      </c>
      <c r="J866" s="18">
        <v>10</v>
      </c>
      <c r="K866" s="18">
        <v>22.5</v>
      </c>
      <c r="L866" s="15">
        <v>0.35</v>
      </c>
      <c r="M866" s="18">
        <v>19</v>
      </c>
      <c r="N866" s="15">
        <v>1.4</v>
      </c>
      <c r="O866" s="20">
        <v>13.21</v>
      </c>
      <c r="P866" s="18">
        <v>12.9</v>
      </c>
      <c r="Q866" s="38">
        <v>0.7</v>
      </c>
      <c r="R866" s="18">
        <v>17</v>
      </c>
      <c r="S866" s="2">
        <v>73</v>
      </c>
      <c r="T866" s="21">
        <v>9.8</v>
      </c>
      <c r="U866" s="75">
        <v>2.6</v>
      </c>
      <c r="V866" s="15">
        <v>3</v>
      </c>
      <c r="W866" s="42">
        <v>8</v>
      </c>
      <c r="X866" s="42">
        <v>10</v>
      </c>
    </row>
    <row r="867" spans="1:24" ht="13.5">
      <c r="A867" s="12">
        <f t="shared" si="21"/>
        <v>37975</v>
      </c>
      <c r="C867" s="1">
        <v>58</v>
      </c>
      <c r="D867" s="14">
        <v>1.65</v>
      </c>
      <c r="E867" s="18">
        <v>8</v>
      </c>
      <c r="F867" s="14">
        <v>1.75</v>
      </c>
      <c r="G867" s="18">
        <v>13.2</v>
      </c>
      <c r="H867" s="15">
        <v>2.7</v>
      </c>
      <c r="I867" s="18">
        <v>0</v>
      </c>
      <c r="J867" s="18">
        <v>10</v>
      </c>
      <c r="K867" s="18">
        <v>23.6</v>
      </c>
      <c r="L867" s="15">
        <v>0.35</v>
      </c>
      <c r="M867" s="18">
        <v>22</v>
      </c>
      <c r="N867" s="15">
        <v>1.4</v>
      </c>
      <c r="O867" s="20">
        <v>13.01</v>
      </c>
      <c r="P867" s="18">
        <v>12.7</v>
      </c>
      <c r="Q867" s="38">
        <v>0.4</v>
      </c>
      <c r="R867" s="18">
        <v>18</v>
      </c>
      <c r="S867" s="15">
        <v>73</v>
      </c>
      <c r="T867" s="44">
        <v>10.2</v>
      </c>
      <c r="U867" s="44">
        <v>2.6</v>
      </c>
      <c r="V867" s="15">
        <v>3</v>
      </c>
      <c r="W867" s="42">
        <v>10</v>
      </c>
      <c r="X867" s="79">
        <v>6.5</v>
      </c>
    </row>
    <row r="868" spans="1:24" ht="13.5">
      <c r="A868" s="12">
        <f t="shared" si="21"/>
        <v>37976</v>
      </c>
      <c r="C868" s="1">
        <v>58</v>
      </c>
      <c r="D868" s="15">
        <v>1.8</v>
      </c>
      <c r="E868" s="18">
        <v>8</v>
      </c>
      <c r="F868" s="15">
        <v>2</v>
      </c>
      <c r="G868" s="18">
        <v>13.2</v>
      </c>
      <c r="H868" s="15">
        <v>2.7</v>
      </c>
      <c r="I868" s="18">
        <v>0</v>
      </c>
      <c r="J868" s="18">
        <v>10</v>
      </c>
      <c r="K868" s="18">
        <v>23.6</v>
      </c>
      <c r="L868" s="15">
        <v>0.35</v>
      </c>
      <c r="M868" s="18">
        <v>22</v>
      </c>
      <c r="N868" s="15">
        <v>1.4</v>
      </c>
      <c r="O868" s="20">
        <v>13.01</v>
      </c>
      <c r="P868" s="18">
        <v>12.7</v>
      </c>
      <c r="Q868" s="38">
        <v>0.4</v>
      </c>
      <c r="R868" s="18">
        <v>18</v>
      </c>
      <c r="S868" s="15">
        <v>73</v>
      </c>
      <c r="T868" s="44">
        <v>10.2</v>
      </c>
      <c r="U868" s="44">
        <v>2.6</v>
      </c>
      <c r="V868" s="15">
        <v>3</v>
      </c>
      <c r="W868" s="42">
        <v>10</v>
      </c>
      <c r="X868" s="79">
        <v>6.5</v>
      </c>
    </row>
    <row r="869" spans="1:24" ht="13.5">
      <c r="A869" s="12">
        <f t="shared" si="21"/>
        <v>37977</v>
      </c>
      <c r="C869" s="1">
        <v>59</v>
      </c>
      <c r="D869" s="15">
        <v>1.8</v>
      </c>
      <c r="E869" s="18">
        <v>8</v>
      </c>
      <c r="F869" s="15">
        <v>2</v>
      </c>
      <c r="G869" s="18">
        <v>13.2</v>
      </c>
      <c r="H869" s="15">
        <v>2.5</v>
      </c>
      <c r="I869" s="18">
        <v>0</v>
      </c>
      <c r="J869" s="18">
        <v>10</v>
      </c>
      <c r="K869" s="18">
        <v>23.6</v>
      </c>
      <c r="L869" s="15">
        <v>0.35</v>
      </c>
      <c r="M869" s="18">
        <v>22</v>
      </c>
      <c r="N869" s="15">
        <v>1.4</v>
      </c>
      <c r="O869" s="20">
        <v>13.01</v>
      </c>
      <c r="P869" s="18">
        <v>12.7</v>
      </c>
      <c r="Q869" s="38">
        <v>0.4</v>
      </c>
      <c r="R869" s="18">
        <v>18</v>
      </c>
      <c r="S869" s="15">
        <v>73</v>
      </c>
      <c r="T869" s="12">
        <v>10.2</v>
      </c>
      <c r="U869" s="12">
        <v>2.6</v>
      </c>
      <c r="V869" s="15">
        <v>3</v>
      </c>
      <c r="W869" s="42">
        <v>10</v>
      </c>
      <c r="X869" s="42">
        <v>6.5</v>
      </c>
    </row>
    <row r="870" spans="1:24" ht="13.5">
      <c r="A870" s="12">
        <f t="shared" si="21"/>
        <v>37978</v>
      </c>
      <c r="C870" s="1">
        <v>59</v>
      </c>
      <c r="D870" s="15">
        <v>1.8</v>
      </c>
      <c r="E870" s="18">
        <v>8</v>
      </c>
      <c r="F870" s="15">
        <v>2</v>
      </c>
      <c r="G870" s="18">
        <v>13.2</v>
      </c>
      <c r="H870" s="15">
        <v>2.5</v>
      </c>
      <c r="I870" s="18">
        <v>0</v>
      </c>
      <c r="J870" s="18">
        <v>10</v>
      </c>
      <c r="K870" s="18">
        <v>23.6</v>
      </c>
      <c r="L870" s="15">
        <v>0.35</v>
      </c>
      <c r="M870" s="18">
        <v>22</v>
      </c>
      <c r="N870" s="15">
        <v>1.4</v>
      </c>
      <c r="O870" s="20">
        <v>13.01</v>
      </c>
      <c r="P870" s="18">
        <v>12.7</v>
      </c>
      <c r="Q870" s="38">
        <v>0.4</v>
      </c>
      <c r="R870" s="18">
        <v>18</v>
      </c>
      <c r="S870" s="15">
        <v>73</v>
      </c>
      <c r="T870" s="44">
        <v>10.2</v>
      </c>
      <c r="U870" s="44">
        <v>2.6</v>
      </c>
      <c r="V870" s="15">
        <v>3</v>
      </c>
      <c r="W870" s="42">
        <v>10</v>
      </c>
      <c r="X870" s="42">
        <v>6.5</v>
      </c>
    </row>
    <row r="871" spans="1:24" ht="13.5">
      <c r="A871" s="12">
        <f t="shared" si="21"/>
        <v>37979</v>
      </c>
      <c r="C871" s="1">
        <v>59</v>
      </c>
      <c r="D871" s="15">
        <v>2</v>
      </c>
      <c r="E871" s="18">
        <v>8</v>
      </c>
      <c r="F871" s="15">
        <v>2.2</v>
      </c>
      <c r="G871" s="18">
        <v>13.2</v>
      </c>
      <c r="H871" s="15">
        <v>2.6</v>
      </c>
      <c r="I871" s="18">
        <v>0</v>
      </c>
      <c r="J871" s="18">
        <v>10</v>
      </c>
      <c r="K871" s="18">
        <v>22.5</v>
      </c>
      <c r="L871" s="15">
        <v>0.35</v>
      </c>
      <c r="M871" s="18">
        <v>22</v>
      </c>
      <c r="N871" s="14">
        <v>1.4</v>
      </c>
      <c r="O871" s="20">
        <v>13.01</v>
      </c>
      <c r="P871" s="18">
        <v>12.6</v>
      </c>
      <c r="Q871" s="38">
        <v>0.4</v>
      </c>
      <c r="R871" s="18">
        <v>18</v>
      </c>
      <c r="S871" s="15">
        <v>74</v>
      </c>
      <c r="T871" s="12">
        <v>10</v>
      </c>
      <c r="U871" s="12">
        <v>2.1</v>
      </c>
      <c r="V871" s="15">
        <v>3</v>
      </c>
      <c r="W871" s="42">
        <v>10</v>
      </c>
      <c r="X871" s="42">
        <v>7</v>
      </c>
    </row>
    <row r="872" spans="1:24" ht="13.5">
      <c r="A872" s="12">
        <f t="shared" si="21"/>
        <v>37980</v>
      </c>
      <c r="C872" s="1">
        <v>59</v>
      </c>
      <c r="D872" s="14">
        <v>1.6</v>
      </c>
      <c r="E872" s="18">
        <v>8</v>
      </c>
      <c r="F872" s="2">
        <v>1.7</v>
      </c>
      <c r="G872" s="7">
        <v>13.2</v>
      </c>
      <c r="H872" s="15">
        <v>2.65</v>
      </c>
      <c r="I872" s="18">
        <v>0</v>
      </c>
      <c r="J872" s="18">
        <v>10</v>
      </c>
      <c r="K872" s="18">
        <v>22.5</v>
      </c>
      <c r="L872" s="15">
        <v>0.35</v>
      </c>
      <c r="M872" s="18">
        <v>19</v>
      </c>
      <c r="N872" s="15">
        <v>1.4</v>
      </c>
      <c r="O872" s="20">
        <v>13.21</v>
      </c>
      <c r="P872" s="18">
        <v>12.9</v>
      </c>
      <c r="Q872" s="38">
        <v>0.7</v>
      </c>
      <c r="R872" s="18">
        <v>17</v>
      </c>
      <c r="S872" s="2">
        <v>73</v>
      </c>
      <c r="T872" s="22">
        <v>9.3</v>
      </c>
      <c r="U872" s="22">
        <v>2.3</v>
      </c>
      <c r="V872" s="15">
        <v>3</v>
      </c>
      <c r="W872" s="42">
        <v>8</v>
      </c>
      <c r="X872" s="42">
        <v>8.5</v>
      </c>
    </row>
    <row r="873" spans="1:24" ht="13.5">
      <c r="A873" s="12">
        <f t="shared" si="21"/>
        <v>37981</v>
      </c>
      <c r="C873" s="1">
        <v>59</v>
      </c>
      <c r="D873" s="15">
        <v>1.6</v>
      </c>
      <c r="E873" s="18">
        <v>8</v>
      </c>
      <c r="F873" s="2">
        <v>1.7</v>
      </c>
      <c r="G873" s="7">
        <v>13.2</v>
      </c>
      <c r="H873" s="15">
        <v>2.65</v>
      </c>
      <c r="I873" s="18">
        <v>0</v>
      </c>
      <c r="J873" s="18">
        <v>10</v>
      </c>
      <c r="K873" s="18">
        <v>22.5</v>
      </c>
      <c r="L873" s="15">
        <v>0.35</v>
      </c>
      <c r="M873" s="18">
        <v>19</v>
      </c>
      <c r="N873" s="15">
        <v>1.4</v>
      </c>
      <c r="O873" s="20">
        <v>13.21</v>
      </c>
      <c r="P873" s="18">
        <v>12.9</v>
      </c>
      <c r="Q873" s="38">
        <v>0.7</v>
      </c>
      <c r="R873" s="18">
        <v>17</v>
      </c>
      <c r="S873" s="2">
        <v>73</v>
      </c>
      <c r="T873" s="21">
        <v>9</v>
      </c>
      <c r="U873" s="22">
        <v>2</v>
      </c>
      <c r="V873" s="15">
        <v>3</v>
      </c>
      <c r="W873" s="42">
        <v>8</v>
      </c>
      <c r="X873" s="42">
        <v>8.5</v>
      </c>
    </row>
    <row r="874" spans="1:24" ht="13.5">
      <c r="A874" s="12">
        <f t="shared" si="21"/>
        <v>37982</v>
      </c>
      <c r="C874" s="1">
        <v>59</v>
      </c>
      <c r="D874" s="15">
        <v>1.6</v>
      </c>
      <c r="E874" s="18">
        <v>8</v>
      </c>
      <c r="F874" s="2">
        <v>1.7</v>
      </c>
      <c r="G874" s="7">
        <v>13.2</v>
      </c>
      <c r="H874" s="15">
        <v>2.65</v>
      </c>
      <c r="I874" s="18">
        <v>0</v>
      </c>
      <c r="J874" s="18">
        <v>10</v>
      </c>
      <c r="K874" s="18">
        <v>22.5</v>
      </c>
      <c r="L874" s="15">
        <v>0.35</v>
      </c>
      <c r="M874" s="18">
        <v>19</v>
      </c>
      <c r="N874" s="15">
        <v>1.4</v>
      </c>
      <c r="O874" s="20">
        <v>13.21</v>
      </c>
      <c r="P874" s="18">
        <v>12.9</v>
      </c>
      <c r="Q874" s="38">
        <v>0.7</v>
      </c>
      <c r="R874" s="18">
        <v>17</v>
      </c>
      <c r="S874" s="2">
        <v>73</v>
      </c>
      <c r="T874" s="21">
        <v>9</v>
      </c>
      <c r="U874" s="21">
        <v>2</v>
      </c>
      <c r="V874" s="15">
        <v>3</v>
      </c>
      <c r="W874" s="42">
        <v>8</v>
      </c>
      <c r="X874" s="42">
        <v>8.5</v>
      </c>
    </row>
    <row r="875" spans="1:24" ht="13.5">
      <c r="A875" s="12">
        <f t="shared" si="21"/>
        <v>37983</v>
      </c>
      <c r="C875" s="1">
        <v>60</v>
      </c>
      <c r="D875" s="14">
        <v>1.8</v>
      </c>
      <c r="E875" s="18">
        <v>8</v>
      </c>
      <c r="F875" s="14">
        <v>2</v>
      </c>
      <c r="G875" s="18">
        <v>13.2</v>
      </c>
      <c r="H875" s="15">
        <v>2.5</v>
      </c>
      <c r="I875" s="18">
        <v>0</v>
      </c>
      <c r="J875" s="18">
        <v>10</v>
      </c>
      <c r="K875" s="28">
        <v>23.6</v>
      </c>
      <c r="L875" s="15">
        <v>0.35</v>
      </c>
      <c r="M875" s="18">
        <v>22</v>
      </c>
      <c r="N875" s="16">
        <v>1.4</v>
      </c>
      <c r="O875" s="20">
        <v>13.01</v>
      </c>
      <c r="P875" s="18">
        <v>12.7</v>
      </c>
      <c r="Q875" s="38">
        <v>0.4</v>
      </c>
      <c r="R875" s="18">
        <v>18</v>
      </c>
      <c r="S875" s="15">
        <v>73</v>
      </c>
      <c r="T875" s="78">
        <v>10.2</v>
      </c>
      <c r="U875" s="44">
        <v>2.6</v>
      </c>
      <c r="V875" s="15">
        <v>3</v>
      </c>
      <c r="W875" s="42">
        <v>10</v>
      </c>
      <c r="X875" s="43">
        <v>6.5</v>
      </c>
    </row>
    <row r="876" spans="1:24" ht="13.5">
      <c r="A876" s="12">
        <f t="shared" si="21"/>
        <v>37984</v>
      </c>
      <c r="C876" s="1">
        <v>60</v>
      </c>
      <c r="D876" s="15">
        <v>1.8</v>
      </c>
      <c r="E876" s="18">
        <v>8</v>
      </c>
      <c r="F876" s="15">
        <v>2</v>
      </c>
      <c r="G876" s="18">
        <v>13.2</v>
      </c>
      <c r="H876" s="14">
        <v>2.6</v>
      </c>
      <c r="I876" s="18">
        <v>0</v>
      </c>
      <c r="J876" s="18">
        <v>10</v>
      </c>
      <c r="K876" s="18">
        <v>23.6</v>
      </c>
      <c r="L876" s="15">
        <v>0.35</v>
      </c>
      <c r="M876" s="18">
        <v>22</v>
      </c>
      <c r="N876" s="15">
        <v>1.4</v>
      </c>
      <c r="O876" s="20">
        <v>13.01</v>
      </c>
      <c r="P876" s="18">
        <v>12.7</v>
      </c>
      <c r="Q876" s="38">
        <v>0.4</v>
      </c>
      <c r="R876" s="18">
        <v>18</v>
      </c>
      <c r="S876" s="15">
        <v>73</v>
      </c>
      <c r="T876" s="12">
        <v>10.2</v>
      </c>
      <c r="U876" s="12">
        <v>2.6</v>
      </c>
      <c r="V876" s="15">
        <v>3</v>
      </c>
      <c r="W876" s="42">
        <v>10</v>
      </c>
      <c r="X876" s="42">
        <v>6.5</v>
      </c>
    </row>
    <row r="877" spans="1:24" ht="13.5">
      <c r="A877" s="12">
        <f t="shared" si="21"/>
        <v>37985</v>
      </c>
      <c r="C877" s="1">
        <v>60</v>
      </c>
      <c r="D877" s="15">
        <v>2</v>
      </c>
      <c r="E877" s="18">
        <v>8</v>
      </c>
      <c r="F877" s="15">
        <v>2.2</v>
      </c>
      <c r="G877" s="7">
        <v>13.2</v>
      </c>
      <c r="H877" s="15">
        <v>2.65</v>
      </c>
      <c r="I877" s="18">
        <v>0</v>
      </c>
      <c r="J877" s="18">
        <v>10</v>
      </c>
      <c r="K877" s="18">
        <v>22.5</v>
      </c>
      <c r="L877" s="15">
        <v>0.35</v>
      </c>
      <c r="M877" s="18">
        <v>19</v>
      </c>
      <c r="N877" s="15">
        <v>1.4</v>
      </c>
      <c r="O877" s="20">
        <v>13.21</v>
      </c>
      <c r="P877" s="18">
        <v>12.9</v>
      </c>
      <c r="Q877" s="38">
        <v>0.7</v>
      </c>
      <c r="R877" s="18">
        <v>17</v>
      </c>
      <c r="S877" s="2">
        <v>73</v>
      </c>
      <c r="T877" s="21">
        <v>9.8</v>
      </c>
      <c r="U877" s="21">
        <v>2.4</v>
      </c>
      <c r="V877" s="15">
        <v>3</v>
      </c>
      <c r="W877" s="42">
        <v>8</v>
      </c>
      <c r="X877" s="42">
        <v>10</v>
      </c>
    </row>
    <row r="878" spans="1:24" ht="13.5">
      <c r="A878" s="12">
        <f t="shared" si="21"/>
        <v>37986</v>
      </c>
      <c r="C878" s="1">
        <v>60</v>
      </c>
      <c r="D878" s="15">
        <v>1.65</v>
      </c>
      <c r="E878" s="18">
        <v>8</v>
      </c>
      <c r="F878" s="15">
        <v>1.8</v>
      </c>
      <c r="G878" s="7">
        <v>13.2</v>
      </c>
      <c r="H878" s="15">
        <v>2.65</v>
      </c>
      <c r="I878" s="18">
        <v>0</v>
      </c>
      <c r="J878" s="18">
        <v>10</v>
      </c>
      <c r="K878" s="18">
        <v>22.5</v>
      </c>
      <c r="L878" s="15">
        <v>0.35</v>
      </c>
      <c r="M878" s="18">
        <v>19</v>
      </c>
      <c r="N878" s="15">
        <v>1.4</v>
      </c>
      <c r="O878" s="20">
        <v>13.21</v>
      </c>
      <c r="P878" s="18">
        <v>12.9</v>
      </c>
      <c r="Q878" s="38">
        <v>0.7</v>
      </c>
      <c r="R878" s="18">
        <v>17</v>
      </c>
      <c r="S878" s="2">
        <v>73</v>
      </c>
      <c r="T878" s="21">
        <v>9.8</v>
      </c>
      <c r="U878" s="21">
        <v>2.6</v>
      </c>
      <c r="V878" s="15">
        <v>3</v>
      </c>
      <c r="W878" s="42">
        <v>8</v>
      </c>
      <c r="X878" s="42">
        <v>8.5</v>
      </c>
    </row>
    <row r="879" spans="1:24" ht="13.5">
      <c r="A879" s="12">
        <f aca="true" t="shared" si="22" ref="A879:A942">A878+1</f>
        <v>37987</v>
      </c>
      <c r="C879" s="1">
        <v>60</v>
      </c>
      <c r="D879" s="15">
        <v>1.6</v>
      </c>
      <c r="E879" s="18">
        <v>8</v>
      </c>
      <c r="F879" s="2">
        <v>1.7</v>
      </c>
      <c r="G879" s="7">
        <v>13.2</v>
      </c>
      <c r="H879" s="15">
        <v>2.65</v>
      </c>
      <c r="I879" s="18">
        <v>0</v>
      </c>
      <c r="J879" s="18">
        <v>10</v>
      </c>
      <c r="K879" s="18">
        <v>22.5</v>
      </c>
      <c r="L879" s="15">
        <v>0.35</v>
      </c>
      <c r="M879" s="18">
        <v>19</v>
      </c>
      <c r="N879" s="15">
        <v>1.4</v>
      </c>
      <c r="O879" s="20">
        <v>13.21</v>
      </c>
      <c r="P879" s="18">
        <v>12.9</v>
      </c>
      <c r="Q879" s="38">
        <v>0.7</v>
      </c>
      <c r="R879" s="18">
        <v>17</v>
      </c>
      <c r="S879" s="2">
        <v>73</v>
      </c>
      <c r="T879" s="21">
        <v>9</v>
      </c>
      <c r="U879" s="21">
        <v>2</v>
      </c>
      <c r="V879" s="15">
        <v>3</v>
      </c>
      <c r="W879" s="42">
        <v>8</v>
      </c>
      <c r="X879" s="42">
        <v>8.5</v>
      </c>
    </row>
    <row r="880" spans="1:24" ht="13.5">
      <c r="A880" s="12">
        <f t="shared" si="22"/>
        <v>37988</v>
      </c>
      <c r="C880" s="1">
        <v>60</v>
      </c>
      <c r="D880" s="15">
        <v>1.6</v>
      </c>
      <c r="E880" s="18">
        <v>8</v>
      </c>
      <c r="F880" s="2">
        <v>1.7</v>
      </c>
      <c r="G880" s="7">
        <v>13.2</v>
      </c>
      <c r="H880" s="15">
        <v>2.65</v>
      </c>
      <c r="I880" s="18">
        <v>0</v>
      </c>
      <c r="J880" s="18">
        <v>10</v>
      </c>
      <c r="K880" s="18">
        <v>22.5</v>
      </c>
      <c r="L880" s="15">
        <v>0.35</v>
      </c>
      <c r="M880" s="18">
        <v>19</v>
      </c>
      <c r="N880" s="15">
        <v>1.4</v>
      </c>
      <c r="O880" s="20">
        <v>13.21</v>
      </c>
      <c r="P880" s="18">
        <v>12.9</v>
      </c>
      <c r="Q880" s="38">
        <v>0.7</v>
      </c>
      <c r="R880" s="18">
        <v>17</v>
      </c>
      <c r="S880" s="2">
        <v>73</v>
      </c>
      <c r="T880" s="22">
        <v>8.6</v>
      </c>
      <c r="U880" s="22">
        <v>2</v>
      </c>
      <c r="V880" s="15">
        <v>3</v>
      </c>
      <c r="W880" s="42">
        <v>8</v>
      </c>
      <c r="X880" s="42">
        <v>8.5</v>
      </c>
    </row>
    <row r="881" spans="1:24" ht="13.5">
      <c r="A881" s="12">
        <f t="shared" si="22"/>
        <v>37989</v>
      </c>
      <c r="C881" s="1">
        <v>60</v>
      </c>
      <c r="D881" s="14">
        <v>2</v>
      </c>
      <c r="E881" s="18">
        <v>8</v>
      </c>
      <c r="F881" s="14">
        <v>2.2</v>
      </c>
      <c r="G881" s="18">
        <v>13.2</v>
      </c>
      <c r="H881" s="15">
        <v>2.7</v>
      </c>
      <c r="I881" s="18">
        <v>0</v>
      </c>
      <c r="J881" s="18">
        <v>10</v>
      </c>
      <c r="K881" s="18">
        <v>23.6</v>
      </c>
      <c r="L881" s="15">
        <v>0.35</v>
      </c>
      <c r="M881" s="18">
        <v>22</v>
      </c>
      <c r="N881" s="15">
        <v>1.4</v>
      </c>
      <c r="O881" s="20">
        <v>13.01</v>
      </c>
      <c r="P881" s="18">
        <v>12.7</v>
      </c>
      <c r="Q881" s="38">
        <v>0.4</v>
      </c>
      <c r="R881" s="18">
        <v>18</v>
      </c>
      <c r="S881" s="15">
        <v>73</v>
      </c>
      <c r="T881" s="12">
        <v>10.2</v>
      </c>
      <c r="U881" s="12">
        <v>2.6</v>
      </c>
      <c r="V881" s="15">
        <v>3</v>
      </c>
      <c r="W881" s="42">
        <v>10</v>
      </c>
      <c r="X881" s="42">
        <v>6.5</v>
      </c>
    </row>
    <row r="882" spans="1:24" ht="13.5">
      <c r="A882" s="12">
        <f t="shared" si="22"/>
        <v>37990</v>
      </c>
      <c r="C882" s="1">
        <v>61</v>
      </c>
      <c r="D882" s="15">
        <v>2</v>
      </c>
      <c r="E882" s="18">
        <v>8</v>
      </c>
      <c r="F882" s="15">
        <v>2.2</v>
      </c>
      <c r="G882" s="7">
        <v>13.2</v>
      </c>
      <c r="H882" s="2">
        <v>2.6</v>
      </c>
      <c r="I882" s="7">
        <v>0</v>
      </c>
      <c r="J882" s="7">
        <v>10</v>
      </c>
      <c r="K882" s="24">
        <v>22.7</v>
      </c>
      <c r="L882" s="15">
        <v>0.35</v>
      </c>
      <c r="M882" s="24">
        <v>19</v>
      </c>
      <c r="N882" s="15">
        <v>1.4</v>
      </c>
      <c r="O882" s="20">
        <v>13.21</v>
      </c>
      <c r="P882" s="18">
        <v>12.9</v>
      </c>
      <c r="Q882" s="38">
        <v>0.7</v>
      </c>
      <c r="R882" s="18">
        <v>17</v>
      </c>
      <c r="S882" s="2">
        <v>73</v>
      </c>
      <c r="T882" s="21">
        <v>9.8</v>
      </c>
      <c r="U882" s="21">
        <v>2.4</v>
      </c>
      <c r="V882" s="15">
        <v>3</v>
      </c>
      <c r="W882" s="42">
        <v>8</v>
      </c>
      <c r="X882" s="42">
        <v>10</v>
      </c>
    </row>
    <row r="883" spans="1:24" ht="13.5">
      <c r="A883" s="12">
        <f t="shared" si="22"/>
        <v>37991</v>
      </c>
      <c r="C883" s="1">
        <v>61</v>
      </c>
      <c r="D883" s="15">
        <v>2</v>
      </c>
      <c r="E883" s="18">
        <v>8</v>
      </c>
      <c r="F883" s="15">
        <v>2.2</v>
      </c>
      <c r="G883" s="7">
        <v>13.2</v>
      </c>
      <c r="H883" s="15">
        <v>2.65</v>
      </c>
      <c r="I883" s="18">
        <v>0</v>
      </c>
      <c r="J883" s="18">
        <v>10</v>
      </c>
      <c r="K883" s="18">
        <v>22.5</v>
      </c>
      <c r="L883" s="15">
        <v>0.35</v>
      </c>
      <c r="M883" s="18">
        <v>19</v>
      </c>
      <c r="N883" s="15">
        <v>1.4</v>
      </c>
      <c r="O883" s="20">
        <v>13.21</v>
      </c>
      <c r="P883" s="18">
        <v>12.9</v>
      </c>
      <c r="Q883" s="38">
        <v>0.7</v>
      </c>
      <c r="R883" s="18">
        <v>17</v>
      </c>
      <c r="S883" s="2">
        <v>73</v>
      </c>
      <c r="T883" s="21">
        <v>9.8</v>
      </c>
      <c r="U883" s="21">
        <v>2.4</v>
      </c>
      <c r="V883" s="15">
        <v>3</v>
      </c>
      <c r="W883" s="42">
        <v>8</v>
      </c>
      <c r="X883" s="42">
        <v>10</v>
      </c>
    </row>
    <row r="884" spans="1:24" ht="13.5">
      <c r="A884" s="12">
        <f t="shared" si="22"/>
        <v>37992</v>
      </c>
      <c r="C884" s="1">
        <v>61</v>
      </c>
      <c r="D884" s="15">
        <v>2</v>
      </c>
      <c r="E884" s="18">
        <v>8</v>
      </c>
      <c r="F884" s="15">
        <v>2.2</v>
      </c>
      <c r="G884" s="7">
        <v>13.2</v>
      </c>
      <c r="H884" s="15">
        <v>2.65</v>
      </c>
      <c r="I884" s="18">
        <v>0</v>
      </c>
      <c r="J884" s="18">
        <v>10</v>
      </c>
      <c r="K884" s="18">
        <v>22.5</v>
      </c>
      <c r="L884" s="15">
        <v>0.35</v>
      </c>
      <c r="M884" s="18">
        <v>19</v>
      </c>
      <c r="N884" s="15">
        <v>1.4</v>
      </c>
      <c r="O884" s="20">
        <v>13.21</v>
      </c>
      <c r="P884" s="18">
        <v>12.9</v>
      </c>
      <c r="Q884" s="38">
        <v>0.7</v>
      </c>
      <c r="R884" s="18">
        <v>17</v>
      </c>
      <c r="S884" s="2">
        <v>73</v>
      </c>
      <c r="T884" s="21">
        <v>9.8</v>
      </c>
      <c r="U884" s="21">
        <v>2.4</v>
      </c>
      <c r="V884" s="15">
        <v>3</v>
      </c>
      <c r="W884" s="42">
        <v>8</v>
      </c>
      <c r="X884" s="42">
        <v>10</v>
      </c>
    </row>
    <row r="885" spans="1:24" ht="13.5">
      <c r="A885" s="12">
        <f t="shared" si="22"/>
        <v>37993</v>
      </c>
      <c r="C885" s="1">
        <v>61</v>
      </c>
      <c r="D885" s="15">
        <v>2</v>
      </c>
      <c r="E885" s="18">
        <v>8</v>
      </c>
      <c r="F885" s="15">
        <v>2.2</v>
      </c>
      <c r="G885" s="7">
        <v>13.2</v>
      </c>
      <c r="H885" s="15">
        <v>2.65</v>
      </c>
      <c r="I885" s="18">
        <v>0</v>
      </c>
      <c r="J885" s="18">
        <v>10</v>
      </c>
      <c r="K885" s="18">
        <v>22.5</v>
      </c>
      <c r="L885" s="15">
        <v>0.35</v>
      </c>
      <c r="M885" s="18">
        <v>19</v>
      </c>
      <c r="N885" s="15">
        <v>1.4</v>
      </c>
      <c r="O885" s="20">
        <v>13.21</v>
      </c>
      <c r="P885" s="18">
        <v>12.9</v>
      </c>
      <c r="Q885" s="38">
        <v>0.7</v>
      </c>
      <c r="R885" s="18">
        <v>17</v>
      </c>
      <c r="S885" s="2">
        <v>73</v>
      </c>
      <c r="T885" s="75">
        <v>9.8</v>
      </c>
      <c r="U885" s="75">
        <v>2.4</v>
      </c>
      <c r="V885" s="15">
        <v>3</v>
      </c>
      <c r="W885" s="42">
        <v>8</v>
      </c>
      <c r="X885" s="79">
        <v>10</v>
      </c>
    </row>
    <row r="886" spans="1:24" ht="13.5">
      <c r="A886" s="12">
        <f t="shared" si="22"/>
        <v>37994</v>
      </c>
      <c r="C886" s="1">
        <v>61</v>
      </c>
      <c r="D886" s="15">
        <v>2</v>
      </c>
      <c r="E886" s="18">
        <v>8</v>
      </c>
      <c r="F886" s="15">
        <v>2.2</v>
      </c>
      <c r="G886" s="7">
        <v>13.2</v>
      </c>
      <c r="H886" s="15">
        <v>2.65</v>
      </c>
      <c r="I886" s="18">
        <v>0</v>
      </c>
      <c r="J886" s="18">
        <v>10</v>
      </c>
      <c r="K886" s="18">
        <v>22.5</v>
      </c>
      <c r="L886" s="15">
        <v>0.35</v>
      </c>
      <c r="M886" s="24">
        <v>20</v>
      </c>
      <c r="N886" s="15">
        <v>1.4</v>
      </c>
      <c r="O886" s="20">
        <v>13.21</v>
      </c>
      <c r="P886" s="18">
        <v>12.9</v>
      </c>
      <c r="Q886" s="38">
        <v>0.7</v>
      </c>
      <c r="R886" s="18">
        <v>17</v>
      </c>
      <c r="S886" s="2">
        <v>73</v>
      </c>
      <c r="T886" s="75">
        <v>9.8</v>
      </c>
      <c r="U886" s="75">
        <v>2.4</v>
      </c>
      <c r="V886" s="15">
        <v>3</v>
      </c>
      <c r="W886" s="42">
        <v>8</v>
      </c>
      <c r="X886" s="79">
        <v>10</v>
      </c>
    </row>
    <row r="887" spans="1:24" ht="13.5">
      <c r="A887" s="12">
        <f t="shared" si="22"/>
        <v>37995</v>
      </c>
      <c r="C887" s="1">
        <v>61</v>
      </c>
      <c r="D887" s="15">
        <v>1.6</v>
      </c>
      <c r="E887" s="18">
        <v>8</v>
      </c>
      <c r="F887" s="2">
        <v>1.7</v>
      </c>
      <c r="G887" s="7">
        <v>13.2</v>
      </c>
      <c r="H887" s="15">
        <v>2.65</v>
      </c>
      <c r="I887" s="18">
        <v>0</v>
      </c>
      <c r="J887" s="18">
        <v>10</v>
      </c>
      <c r="K887" s="18">
        <v>22.5</v>
      </c>
      <c r="L887" s="15">
        <v>0.35</v>
      </c>
      <c r="M887" s="18">
        <v>19</v>
      </c>
      <c r="N887" s="15">
        <v>1.4</v>
      </c>
      <c r="O887" s="20">
        <v>13.21</v>
      </c>
      <c r="P887" s="18">
        <v>12.9</v>
      </c>
      <c r="Q887" s="38">
        <v>0.7</v>
      </c>
      <c r="R887" s="18">
        <v>17</v>
      </c>
      <c r="S887" s="2">
        <v>73</v>
      </c>
      <c r="T887" s="22">
        <v>9</v>
      </c>
      <c r="U887" s="22">
        <v>2</v>
      </c>
      <c r="V887" s="15">
        <v>3</v>
      </c>
      <c r="W887" s="42">
        <v>8</v>
      </c>
      <c r="X887" s="42">
        <v>8.5</v>
      </c>
    </row>
    <row r="888" spans="1:24" ht="13.5">
      <c r="A888" s="12">
        <f t="shared" si="22"/>
        <v>37996</v>
      </c>
      <c r="C888" s="1">
        <v>62</v>
      </c>
      <c r="D888" s="15">
        <v>1.8</v>
      </c>
      <c r="E888" s="18">
        <v>8</v>
      </c>
      <c r="F888" s="15">
        <v>2</v>
      </c>
      <c r="G888" s="18">
        <v>13.2</v>
      </c>
      <c r="H888" s="15">
        <v>2.6</v>
      </c>
      <c r="I888" s="18">
        <v>0</v>
      </c>
      <c r="J888" s="18">
        <v>10</v>
      </c>
      <c r="K888" s="18">
        <v>23.6</v>
      </c>
      <c r="L888" s="15">
        <v>0.35</v>
      </c>
      <c r="M888" s="18">
        <v>22</v>
      </c>
      <c r="N888" s="15">
        <v>1.4</v>
      </c>
      <c r="O888" s="20">
        <v>13.01</v>
      </c>
      <c r="P888" s="18">
        <v>12.7</v>
      </c>
      <c r="Q888" s="38">
        <v>0.4</v>
      </c>
      <c r="R888" s="18">
        <v>18</v>
      </c>
      <c r="S888" s="15">
        <v>73</v>
      </c>
      <c r="T888" s="12">
        <v>10.2</v>
      </c>
      <c r="U888" s="12">
        <v>2.6</v>
      </c>
      <c r="V888" s="15">
        <v>3</v>
      </c>
      <c r="W888" s="42">
        <v>10</v>
      </c>
      <c r="X888" s="79">
        <v>6.5</v>
      </c>
    </row>
    <row r="889" spans="1:24" ht="13.5">
      <c r="A889" s="12">
        <f t="shared" si="22"/>
        <v>37997</v>
      </c>
      <c r="C889" s="1">
        <v>62</v>
      </c>
      <c r="D889" s="15">
        <v>1.8</v>
      </c>
      <c r="E889" s="18">
        <v>8</v>
      </c>
      <c r="F889" s="15">
        <v>2</v>
      </c>
      <c r="G889" s="18">
        <v>13.2</v>
      </c>
      <c r="H889" s="15">
        <v>2.6</v>
      </c>
      <c r="I889" s="18">
        <v>0</v>
      </c>
      <c r="J889" s="18">
        <v>10</v>
      </c>
      <c r="K889" s="18">
        <v>22.7</v>
      </c>
      <c r="L889" s="15">
        <v>0.35</v>
      </c>
      <c r="M889" s="18">
        <v>22</v>
      </c>
      <c r="N889" s="15">
        <v>1.4</v>
      </c>
      <c r="O889" s="20">
        <v>13.01</v>
      </c>
      <c r="P889" s="18">
        <v>12.7</v>
      </c>
      <c r="Q889" s="38">
        <v>0.4</v>
      </c>
      <c r="R889" s="18">
        <v>18</v>
      </c>
      <c r="S889" s="15">
        <v>73</v>
      </c>
      <c r="T889" s="12">
        <v>10.2</v>
      </c>
      <c r="U889" s="12">
        <v>2.2</v>
      </c>
      <c r="V889" s="15">
        <v>3</v>
      </c>
      <c r="W889" s="42">
        <v>10</v>
      </c>
      <c r="X889" s="42">
        <v>6.5</v>
      </c>
    </row>
    <row r="890" spans="1:24" ht="13.5">
      <c r="A890" s="12">
        <f t="shared" si="22"/>
        <v>37998</v>
      </c>
      <c r="C890" s="1">
        <v>62</v>
      </c>
      <c r="D890" s="15">
        <v>2</v>
      </c>
      <c r="E890" s="18">
        <v>8</v>
      </c>
      <c r="F890" s="15">
        <v>2.2</v>
      </c>
      <c r="G890" s="7">
        <v>13.2</v>
      </c>
      <c r="H890" s="2">
        <v>2.6</v>
      </c>
      <c r="I890" s="7">
        <v>0</v>
      </c>
      <c r="J890" s="7">
        <v>10</v>
      </c>
      <c r="K890" s="18">
        <v>22.7</v>
      </c>
      <c r="L890" s="15">
        <v>0.35</v>
      </c>
      <c r="M890" s="24">
        <v>19</v>
      </c>
      <c r="N890" s="15">
        <v>1.4</v>
      </c>
      <c r="O890" s="20">
        <v>13.21</v>
      </c>
      <c r="P890" s="18">
        <v>12.9</v>
      </c>
      <c r="Q890" s="38">
        <v>0.7</v>
      </c>
      <c r="R890" s="18">
        <v>17</v>
      </c>
      <c r="S890" s="2">
        <v>73</v>
      </c>
      <c r="T890" s="21">
        <v>9.8</v>
      </c>
      <c r="U890" s="21">
        <v>2.4</v>
      </c>
      <c r="V890" s="15">
        <v>3</v>
      </c>
      <c r="W890" s="42">
        <v>8</v>
      </c>
      <c r="X890" s="42">
        <v>10</v>
      </c>
    </row>
    <row r="891" spans="1:24" ht="13.5">
      <c r="A891" s="12">
        <f t="shared" si="22"/>
        <v>37999</v>
      </c>
      <c r="C891" s="1">
        <v>62</v>
      </c>
      <c r="D891" s="15">
        <v>2</v>
      </c>
      <c r="E891" s="18">
        <v>8</v>
      </c>
      <c r="F891" s="15">
        <v>2.2</v>
      </c>
      <c r="G891" s="7">
        <v>13.2</v>
      </c>
      <c r="H891" s="15">
        <v>2.65</v>
      </c>
      <c r="I891" s="18">
        <v>0</v>
      </c>
      <c r="J891" s="18">
        <v>10</v>
      </c>
      <c r="K891" s="18">
        <v>22.5</v>
      </c>
      <c r="L891" s="15">
        <v>0.35</v>
      </c>
      <c r="M891" s="18">
        <v>19</v>
      </c>
      <c r="N891" s="15">
        <v>1.4</v>
      </c>
      <c r="O891" s="20">
        <v>13.21</v>
      </c>
      <c r="P891" s="18">
        <v>12.9</v>
      </c>
      <c r="Q891" s="38">
        <v>0.7</v>
      </c>
      <c r="R891" s="18">
        <v>17</v>
      </c>
      <c r="S891" s="2">
        <v>73</v>
      </c>
      <c r="T891" s="75">
        <v>9.8</v>
      </c>
      <c r="U891" s="75">
        <v>2.4</v>
      </c>
      <c r="V891" s="15">
        <v>3</v>
      </c>
      <c r="W891" s="42">
        <v>8</v>
      </c>
      <c r="X891" s="42">
        <v>10</v>
      </c>
    </row>
    <row r="892" spans="1:24" ht="13.5">
      <c r="A892" s="12">
        <f t="shared" si="22"/>
        <v>38000</v>
      </c>
      <c r="C892" s="1">
        <v>62</v>
      </c>
      <c r="D892" s="15">
        <v>2</v>
      </c>
      <c r="E892" s="18">
        <v>8</v>
      </c>
      <c r="F892" s="15">
        <v>2.2</v>
      </c>
      <c r="G892" s="7">
        <v>13.2</v>
      </c>
      <c r="H892" s="15">
        <v>2.65</v>
      </c>
      <c r="I892" s="18">
        <v>0</v>
      </c>
      <c r="J892" s="18">
        <v>10</v>
      </c>
      <c r="K892" s="18">
        <v>22.5</v>
      </c>
      <c r="L892" s="15">
        <v>0.35</v>
      </c>
      <c r="M892" s="18">
        <v>19</v>
      </c>
      <c r="N892" s="15">
        <v>1.4</v>
      </c>
      <c r="O892" s="20">
        <v>13.21</v>
      </c>
      <c r="P892" s="18">
        <v>12.9</v>
      </c>
      <c r="Q892" s="38">
        <v>0.7</v>
      </c>
      <c r="R892" s="18">
        <v>17</v>
      </c>
      <c r="S892" s="2">
        <v>73</v>
      </c>
      <c r="T892" s="21">
        <v>9.8</v>
      </c>
      <c r="U892" s="21">
        <v>2.4</v>
      </c>
      <c r="V892" s="15">
        <v>3</v>
      </c>
      <c r="W892" s="42">
        <v>8</v>
      </c>
      <c r="X892" s="42">
        <v>10</v>
      </c>
    </row>
    <row r="893" spans="1:24" ht="13.5">
      <c r="A893" s="12">
        <f t="shared" si="22"/>
        <v>38001</v>
      </c>
      <c r="B893" s="54" t="s">
        <v>690</v>
      </c>
      <c r="C893" s="1">
        <v>62</v>
      </c>
      <c r="D893" s="15">
        <v>2</v>
      </c>
      <c r="E893" s="18">
        <v>8</v>
      </c>
      <c r="F893" s="15">
        <v>2.2</v>
      </c>
      <c r="G893" s="7">
        <v>13.2</v>
      </c>
      <c r="H893" s="15">
        <v>2.65</v>
      </c>
      <c r="I893" s="18">
        <v>0</v>
      </c>
      <c r="J893" s="18">
        <v>10</v>
      </c>
      <c r="K893" s="18">
        <v>22.5</v>
      </c>
      <c r="L893" s="15">
        <v>0.35</v>
      </c>
      <c r="M893" s="18">
        <v>19</v>
      </c>
      <c r="N893" s="15">
        <v>1.4</v>
      </c>
      <c r="O893" s="20">
        <v>13.21</v>
      </c>
      <c r="P893" s="18">
        <v>12.9</v>
      </c>
      <c r="Q893" s="38">
        <v>0.7</v>
      </c>
      <c r="R893" s="18">
        <v>17</v>
      </c>
      <c r="S893" s="2">
        <v>73</v>
      </c>
      <c r="T893" s="21">
        <v>9.8</v>
      </c>
      <c r="U893" s="21">
        <v>2.4</v>
      </c>
      <c r="V893" s="15">
        <v>3</v>
      </c>
      <c r="W893" s="42">
        <v>8</v>
      </c>
      <c r="X893" s="42">
        <v>10</v>
      </c>
    </row>
    <row r="894" spans="1:24" ht="13.5">
      <c r="A894" s="12">
        <f t="shared" si="22"/>
        <v>38002</v>
      </c>
      <c r="C894" s="1">
        <v>62</v>
      </c>
      <c r="D894" s="15">
        <v>2</v>
      </c>
      <c r="E894" s="18">
        <v>8</v>
      </c>
      <c r="F894" s="15">
        <v>2.2</v>
      </c>
      <c r="G894" s="7">
        <v>13.2</v>
      </c>
      <c r="H894" s="15">
        <v>2.65</v>
      </c>
      <c r="I894" s="18">
        <v>0</v>
      </c>
      <c r="J894" s="18">
        <v>10</v>
      </c>
      <c r="K894" s="18">
        <v>22.5</v>
      </c>
      <c r="L894" s="15">
        <v>0.35</v>
      </c>
      <c r="M894" s="18">
        <v>19</v>
      </c>
      <c r="N894" s="15">
        <v>1.4</v>
      </c>
      <c r="O894" s="20">
        <v>13.21</v>
      </c>
      <c r="P894" s="18">
        <v>12.9</v>
      </c>
      <c r="Q894" s="38">
        <v>0.7</v>
      </c>
      <c r="R894" s="18">
        <v>17</v>
      </c>
      <c r="S894" s="2">
        <v>73</v>
      </c>
      <c r="T894" s="21">
        <v>9.8</v>
      </c>
      <c r="U894" s="21">
        <v>2.4</v>
      </c>
      <c r="V894" s="15">
        <v>3</v>
      </c>
      <c r="W894" s="42">
        <v>8</v>
      </c>
      <c r="X894" s="79">
        <v>10</v>
      </c>
    </row>
    <row r="895" spans="1:24" ht="13.5">
      <c r="A895" s="12">
        <f t="shared" si="22"/>
        <v>38003</v>
      </c>
      <c r="C895" s="1">
        <v>62</v>
      </c>
      <c r="D895" s="15">
        <v>2</v>
      </c>
      <c r="E895" s="18">
        <v>8</v>
      </c>
      <c r="F895" s="15">
        <v>2.2</v>
      </c>
      <c r="G895" s="7">
        <v>13.2</v>
      </c>
      <c r="H895" s="15">
        <v>2.65</v>
      </c>
      <c r="I895" s="18">
        <v>0</v>
      </c>
      <c r="J895" s="18">
        <v>10</v>
      </c>
      <c r="K895" s="18">
        <v>22.5</v>
      </c>
      <c r="L895" s="15">
        <v>0.35</v>
      </c>
      <c r="M895" s="18">
        <v>19</v>
      </c>
      <c r="N895" s="15">
        <v>1.4</v>
      </c>
      <c r="O895" s="20">
        <v>13.21</v>
      </c>
      <c r="P895" s="18">
        <v>12.9</v>
      </c>
      <c r="Q895" s="38">
        <v>0.7</v>
      </c>
      <c r="R895" s="18">
        <v>17</v>
      </c>
      <c r="S895" s="2">
        <v>73</v>
      </c>
      <c r="T895" s="21">
        <v>9.8</v>
      </c>
      <c r="U895" s="21">
        <v>2.4</v>
      </c>
      <c r="V895" s="15">
        <v>3</v>
      </c>
      <c r="W895" s="42">
        <v>8</v>
      </c>
      <c r="X895" s="42">
        <v>10</v>
      </c>
    </row>
    <row r="896" spans="1:24" ht="13.5">
      <c r="A896" s="12">
        <f t="shared" si="22"/>
        <v>38004</v>
      </c>
      <c r="C896" s="1">
        <v>62</v>
      </c>
      <c r="D896" s="15">
        <v>1.65</v>
      </c>
      <c r="E896" s="18">
        <v>8</v>
      </c>
      <c r="F896" s="15">
        <v>1.8</v>
      </c>
      <c r="G896" s="7">
        <v>13.2</v>
      </c>
      <c r="H896" s="15">
        <v>2.65</v>
      </c>
      <c r="I896" s="18">
        <v>0</v>
      </c>
      <c r="J896" s="18">
        <v>10</v>
      </c>
      <c r="K896" s="18">
        <v>22.5</v>
      </c>
      <c r="L896" s="15">
        <v>0.35</v>
      </c>
      <c r="M896" s="18">
        <v>19</v>
      </c>
      <c r="N896" s="15">
        <v>1.4</v>
      </c>
      <c r="O896" s="20">
        <v>13.21</v>
      </c>
      <c r="P896" s="18">
        <v>12.9</v>
      </c>
      <c r="Q896" s="38">
        <v>0.7</v>
      </c>
      <c r="R896" s="18">
        <v>17</v>
      </c>
      <c r="S896" s="2">
        <v>73</v>
      </c>
      <c r="T896" s="21">
        <v>9.8</v>
      </c>
      <c r="U896" s="21">
        <v>2.6</v>
      </c>
      <c r="V896" s="15">
        <v>3</v>
      </c>
      <c r="W896" s="42">
        <v>8</v>
      </c>
      <c r="X896" s="42">
        <v>8.5</v>
      </c>
    </row>
    <row r="897" spans="1:24" ht="13.5">
      <c r="A897" s="12">
        <f t="shared" si="22"/>
        <v>38005</v>
      </c>
      <c r="C897" s="1">
        <v>62</v>
      </c>
      <c r="D897" s="14">
        <v>1.7</v>
      </c>
      <c r="E897" s="18">
        <v>8</v>
      </c>
      <c r="F897" s="14">
        <v>1.9</v>
      </c>
      <c r="G897" s="18">
        <v>13.2</v>
      </c>
      <c r="H897" s="14">
        <v>2.7</v>
      </c>
      <c r="I897" s="18">
        <v>0</v>
      </c>
      <c r="J897" s="18">
        <v>10</v>
      </c>
      <c r="K897" s="18">
        <v>23.6</v>
      </c>
      <c r="L897" s="15">
        <v>0.35</v>
      </c>
      <c r="M897" s="18">
        <v>22</v>
      </c>
      <c r="N897" s="15">
        <v>1.4</v>
      </c>
      <c r="O897" s="20">
        <v>13.01</v>
      </c>
      <c r="P897" s="18">
        <v>12.7</v>
      </c>
      <c r="Q897" s="38">
        <v>0.4</v>
      </c>
      <c r="R897" s="18">
        <v>18</v>
      </c>
      <c r="S897" s="15">
        <v>73</v>
      </c>
      <c r="T897" s="44">
        <v>10.2</v>
      </c>
      <c r="U897" s="44">
        <v>2.6</v>
      </c>
      <c r="V897" s="15">
        <v>3</v>
      </c>
      <c r="W897" s="42">
        <v>10</v>
      </c>
      <c r="X897" s="79">
        <v>6.5</v>
      </c>
    </row>
    <row r="898" spans="1:24" ht="13.5">
      <c r="A898" s="12">
        <f t="shared" si="22"/>
        <v>38006</v>
      </c>
      <c r="C898" s="1">
        <v>63</v>
      </c>
      <c r="D898" s="15">
        <v>1.8</v>
      </c>
      <c r="E898" s="18">
        <v>8</v>
      </c>
      <c r="F898" s="15">
        <v>2</v>
      </c>
      <c r="G898" s="18">
        <v>13.2</v>
      </c>
      <c r="H898" s="15">
        <v>2.6</v>
      </c>
      <c r="I898" s="18">
        <v>0</v>
      </c>
      <c r="J898" s="18">
        <v>10</v>
      </c>
      <c r="K898" s="18">
        <v>23.6</v>
      </c>
      <c r="L898" s="15">
        <v>0.35</v>
      </c>
      <c r="M898" s="18">
        <v>22</v>
      </c>
      <c r="N898" s="15">
        <v>1.4</v>
      </c>
      <c r="O898" s="20">
        <v>13.01</v>
      </c>
      <c r="P898" s="18">
        <v>12.7</v>
      </c>
      <c r="Q898" s="38">
        <v>0.4</v>
      </c>
      <c r="R898" s="18">
        <v>18</v>
      </c>
      <c r="S898" s="15">
        <v>73</v>
      </c>
      <c r="T898" s="12">
        <v>10.2</v>
      </c>
      <c r="U898" s="12">
        <v>2.6</v>
      </c>
      <c r="V898" s="15">
        <v>3</v>
      </c>
      <c r="W898" s="42">
        <v>10</v>
      </c>
      <c r="X898" s="79">
        <v>6.5</v>
      </c>
    </row>
    <row r="899" spans="1:24" ht="13.5">
      <c r="A899" s="12">
        <f t="shared" si="22"/>
        <v>38007</v>
      </c>
      <c r="C899" s="1">
        <v>63</v>
      </c>
      <c r="D899" s="15">
        <v>2</v>
      </c>
      <c r="E899" s="18">
        <v>8</v>
      </c>
      <c r="F899" s="15">
        <v>2.2</v>
      </c>
      <c r="G899" s="7">
        <v>13.2</v>
      </c>
      <c r="H899" s="14">
        <v>2.65</v>
      </c>
      <c r="I899" s="7">
        <v>0</v>
      </c>
      <c r="J899" s="7">
        <v>10</v>
      </c>
      <c r="K899" s="24">
        <v>22.5</v>
      </c>
      <c r="L899" s="15">
        <v>0.35</v>
      </c>
      <c r="M899" s="24">
        <v>19</v>
      </c>
      <c r="N899" s="15">
        <v>1.4</v>
      </c>
      <c r="O899" s="20">
        <v>13.21</v>
      </c>
      <c r="P899" s="18">
        <v>12.9</v>
      </c>
      <c r="Q899" s="38">
        <v>0.7</v>
      </c>
      <c r="R899" s="18">
        <v>17</v>
      </c>
      <c r="S899" s="2">
        <v>73</v>
      </c>
      <c r="T899" s="21">
        <v>9.8</v>
      </c>
      <c r="U899" s="21">
        <v>2.4</v>
      </c>
      <c r="V899" s="15">
        <v>3</v>
      </c>
      <c r="W899" s="42">
        <v>8</v>
      </c>
      <c r="X899" s="42">
        <v>10</v>
      </c>
    </row>
    <row r="900" spans="1:24" ht="13.5">
      <c r="A900" s="12">
        <f t="shared" si="22"/>
        <v>38008</v>
      </c>
      <c r="C900" s="1">
        <v>63</v>
      </c>
      <c r="D900" s="15">
        <v>2</v>
      </c>
      <c r="E900" s="18">
        <v>8</v>
      </c>
      <c r="F900" s="15">
        <v>2.2</v>
      </c>
      <c r="G900" s="7">
        <v>13.2</v>
      </c>
      <c r="H900" s="15">
        <v>2.65</v>
      </c>
      <c r="I900" s="18">
        <v>0</v>
      </c>
      <c r="J900" s="18">
        <v>10</v>
      </c>
      <c r="K900" s="18">
        <v>22.5</v>
      </c>
      <c r="L900" s="15">
        <v>0.35</v>
      </c>
      <c r="M900" s="18">
        <v>19</v>
      </c>
      <c r="N900" s="15">
        <v>1.4</v>
      </c>
      <c r="O900" s="20">
        <v>13.21</v>
      </c>
      <c r="P900" s="18">
        <v>12.9</v>
      </c>
      <c r="Q900" s="38">
        <v>0.7</v>
      </c>
      <c r="R900" s="18">
        <v>17</v>
      </c>
      <c r="S900" s="2">
        <v>73</v>
      </c>
      <c r="T900" s="21">
        <v>9.8</v>
      </c>
      <c r="U900" s="21">
        <v>2.4</v>
      </c>
      <c r="V900" s="15">
        <v>3</v>
      </c>
      <c r="W900" s="42">
        <v>8</v>
      </c>
      <c r="X900" s="79">
        <v>10</v>
      </c>
    </row>
    <row r="901" spans="1:24" ht="13.5">
      <c r="A901" s="12">
        <f t="shared" si="22"/>
        <v>38009</v>
      </c>
      <c r="C901" s="1">
        <v>63</v>
      </c>
      <c r="D901" s="15">
        <v>1.6</v>
      </c>
      <c r="E901" s="18">
        <v>8</v>
      </c>
      <c r="F901" s="2">
        <v>1.7</v>
      </c>
      <c r="G901" s="7">
        <v>13.2</v>
      </c>
      <c r="H901" s="15">
        <v>2.65</v>
      </c>
      <c r="I901" s="18">
        <v>0</v>
      </c>
      <c r="J901" s="18">
        <v>10</v>
      </c>
      <c r="K901" s="18">
        <v>22.5</v>
      </c>
      <c r="L901" s="15">
        <v>0.35</v>
      </c>
      <c r="M901" s="18">
        <v>19</v>
      </c>
      <c r="N901" s="15">
        <v>1.4</v>
      </c>
      <c r="O901" s="20">
        <v>13.21</v>
      </c>
      <c r="P901" s="18">
        <v>12.9</v>
      </c>
      <c r="Q901" s="38">
        <v>0.7</v>
      </c>
      <c r="R901" s="18">
        <v>17</v>
      </c>
      <c r="S901" s="2">
        <v>73</v>
      </c>
      <c r="T901" s="21">
        <v>9</v>
      </c>
      <c r="U901" s="22">
        <v>2</v>
      </c>
      <c r="V901" s="15">
        <v>3</v>
      </c>
      <c r="W901" s="42">
        <v>8</v>
      </c>
      <c r="X901" s="42">
        <v>8.5</v>
      </c>
    </row>
    <row r="902" spans="1:24" ht="13.5">
      <c r="A902" s="12">
        <f t="shared" si="22"/>
        <v>38010</v>
      </c>
      <c r="C902" s="1">
        <v>64</v>
      </c>
      <c r="D902" s="15">
        <v>1.8</v>
      </c>
      <c r="E902" s="18">
        <v>8</v>
      </c>
      <c r="F902" s="15">
        <v>2</v>
      </c>
      <c r="G902" s="18">
        <v>13.2</v>
      </c>
      <c r="H902" s="15">
        <v>2.6</v>
      </c>
      <c r="I902" s="18">
        <v>0</v>
      </c>
      <c r="J902" s="18">
        <v>10</v>
      </c>
      <c r="K902" s="24">
        <v>22.5</v>
      </c>
      <c r="L902" s="15">
        <v>0.35</v>
      </c>
      <c r="M902" s="18">
        <v>22</v>
      </c>
      <c r="N902" s="15">
        <v>1.4</v>
      </c>
      <c r="O902" s="20">
        <v>13.01</v>
      </c>
      <c r="P902" s="18">
        <v>12.7</v>
      </c>
      <c r="Q902" s="38">
        <v>0.4</v>
      </c>
      <c r="R902" s="18">
        <v>18</v>
      </c>
      <c r="S902" s="15">
        <v>73</v>
      </c>
      <c r="T902" s="44">
        <v>10.2</v>
      </c>
      <c r="U902" s="44">
        <v>2.2</v>
      </c>
      <c r="V902" s="15">
        <v>3</v>
      </c>
      <c r="W902" s="42">
        <v>10</v>
      </c>
      <c r="X902" s="79">
        <v>6.5</v>
      </c>
    </row>
    <row r="903" spans="1:24" ht="13.5">
      <c r="A903" s="12">
        <f t="shared" si="22"/>
        <v>38011</v>
      </c>
      <c r="B903" s="54" t="s">
        <v>690</v>
      </c>
      <c r="C903" s="1">
        <v>64</v>
      </c>
      <c r="D903" s="15">
        <v>2</v>
      </c>
      <c r="E903" s="18">
        <v>8</v>
      </c>
      <c r="F903" s="15">
        <v>2.2</v>
      </c>
      <c r="G903" s="7">
        <v>13.2</v>
      </c>
      <c r="H903" s="15">
        <v>2.65</v>
      </c>
      <c r="I903" s="18">
        <v>0</v>
      </c>
      <c r="J903" s="18">
        <v>10</v>
      </c>
      <c r="K903" s="18">
        <v>22.5</v>
      </c>
      <c r="L903" s="15">
        <v>0.35</v>
      </c>
      <c r="M903" s="18">
        <v>19</v>
      </c>
      <c r="N903" s="15">
        <v>1.4</v>
      </c>
      <c r="O903" s="20">
        <v>13.21</v>
      </c>
      <c r="P903" s="18">
        <v>12.9</v>
      </c>
      <c r="Q903" s="38">
        <v>0.7</v>
      </c>
      <c r="R903" s="18">
        <v>17</v>
      </c>
      <c r="S903" s="2">
        <v>73</v>
      </c>
      <c r="T903" s="21">
        <v>9.8</v>
      </c>
      <c r="U903" s="21">
        <v>2.4</v>
      </c>
      <c r="V903" s="15">
        <v>3</v>
      </c>
      <c r="W903" s="42">
        <v>8</v>
      </c>
      <c r="X903" s="42">
        <v>10</v>
      </c>
    </row>
    <row r="904" spans="1:24" ht="13.5">
      <c r="A904" s="12">
        <f t="shared" si="22"/>
        <v>38012</v>
      </c>
      <c r="C904" s="1">
        <v>64</v>
      </c>
      <c r="D904" s="15">
        <v>2</v>
      </c>
      <c r="E904" s="18">
        <v>8</v>
      </c>
      <c r="F904" s="15">
        <v>2.2</v>
      </c>
      <c r="G904" s="7">
        <v>13.2</v>
      </c>
      <c r="H904" s="15">
        <v>2.65</v>
      </c>
      <c r="I904" s="18">
        <v>0</v>
      </c>
      <c r="J904" s="18">
        <v>10</v>
      </c>
      <c r="K904" s="18">
        <v>22.5</v>
      </c>
      <c r="L904" s="15">
        <v>0.35</v>
      </c>
      <c r="M904" s="18">
        <v>19</v>
      </c>
      <c r="N904" s="15">
        <v>1.4</v>
      </c>
      <c r="O904" s="20">
        <v>13.21</v>
      </c>
      <c r="P904" s="18">
        <v>12.9</v>
      </c>
      <c r="Q904" s="38">
        <v>0.7</v>
      </c>
      <c r="R904" s="18">
        <v>17</v>
      </c>
      <c r="S904" s="2">
        <v>73</v>
      </c>
      <c r="T904" s="21">
        <v>9.8</v>
      </c>
      <c r="U904" s="21">
        <v>2.4</v>
      </c>
      <c r="V904" s="15">
        <v>3</v>
      </c>
      <c r="W904" s="42">
        <v>8</v>
      </c>
      <c r="X904" s="42">
        <v>10</v>
      </c>
    </row>
    <row r="905" spans="1:24" ht="13.5">
      <c r="A905" s="12">
        <f t="shared" si="22"/>
        <v>38013</v>
      </c>
      <c r="C905" s="1">
        <v>64</v>
      </c>
      <c r="D905" s="15">
        <v>1.6</v>
      </c>
      <c r="E905" s="18">
        <v>8</v>
      </c>
      <c r="F905" s="2">
        <v>1.7</v>
      </c>
      <c r="G905" s="7">
        <v>13.2</v>
      </c>
      <c r="H905" s="15">
        <v>2.65</v>
      </c>
      <c r="I905" s="18">
        <v>0</v>
      </c>
      <c r="J905" s="18">
        <v>10</v>
      </c>
      <c r="K905" s="18">
        <v>22.5</v>
      </c>
      <c r="L905" s="15">
        <v>0.35</v>
      </c>
      <c r="M905" s="18">
        <v>19</v>
      </c>
      <c r="N905" s="15">
        <v>1.4</v>
      </c>
      <c r="O905" s="20">
        <v>13.21</v>
      </c>
      <c r="P905" s="18">
        <v>12.9</v>
      </c>
      <c r="Q905" s="38">
        <v>0.7</v>
      </c>
      <c r="R905" s="18">
        <v>17</v>
      </c>
      <c r="S905" s="2">
        <v>73</v>
      </c>
      <c r="T905" s="21">
        <v>9</v>
      </c>
      <c r="U905" s="21">
        <v>2</v>
      </c>
      <c r="V905" s="15">
        <v>3</v>
      </c>
      <c r="W905" s="42">
        <v>8</v>
      </c>
      <c r="X905" s="79">
        <v>8.5</v>
      </c>
    </row>
    <row r="906" spans="1:24" ht="13.5">
      <c r="A906" s="12">
        <f t="shared" si="22"/>
        <v>38014</v>
      </c>
      <c r="C906" s="1">
        <v>64</v>
      </c>
      <c r="D906" s="15">
        <v>1.6</v>
      </c>
      <c r="E906" s="18">
        <v>8</v>
      </c>
      <c r="F906" s="2">
        <v>1.7</v>
      </c>
      <c r="G906" s="7">
        <v>13.2</v>
      </c>
      <c r="H906" s="15">
        <v>2.65</v>
      </c>
      <c r="I906" s="18">
        <v>0</v>
      </c>
      <c r="J906" s="18">
        <v>10</v>
      </c>
      <c r="K906" s="18">
        <v>22.5</v>
      </c>
      <c r="L906" s="15">
        <v>0.35</v>
      </c>
      <c r="M906" s="18">
        <v>19</v>
      </c>
      <c r="N906" s="15">
        <v>1.4</v>
      </c>
      <c r="O906" s="20">
        <v>13.21</v>
      </c>
      <c r="P906" s="18">
        <v>12.9</v>
      </c>
      <c r="Q906" s="38">
        <v>0.7</v>
      </c>
      <c r="R906" s="18">
        <v>17</v>
      </c>
      <c r="S906" s="2">
        <v>73</v>
      </c>
      <c r="T906" s="22">
        <v>8.3</v>
      </c>
      <c r="U906" s="22">
        <v>1.8</v>
      </c>
      <c r="V906" s="15">
        <v>3</v>
      </c>
      <c r="W906" s="42">
        <v>8</v>
      </c>
      <c r="X906" s="42">
        <v>8.5</v>
      </c>
    </row>
    <row r="907" spans="1:24" ht="13.5">
      <c r="A907" s="12">
        <f t="shared" si="22"/>
        <v>38015</v>
      </c>
      <c r="C907" s="1">
        <v>65</v>
      </c>
      <c r="D907" s="15">
        <v>1.8</v>
      </c>
      <c r="E907" s="18">
        <v>8</v>
      </c>
      <c r="F907" s="15">
        <v>2</v>
      </c>
      <c r="G907" s="18">
        <v>13.2</v>
      </c>
      <c r="H907" s="14">
        <v>2.6</v>
      </c>
      <c r="I907" s="18">
        <v>0</v>
      </c>
      <c r="J907" s="18">
        <v>10</v>
      </c>
      <c r="K907" s="18">
        <v>23.6</v>
      </c>
      <c r="L907" s="15">
        <v>0.35</v>
      </c>
      <c r="M907" s="18">
        <v>22</v>
      </c>
      <c r="N907" s="15">
        <v>1.4</v>
      </c>
      <c r="O907" s="20">
        <v>13.01</v>
      </c>
      <c r="P907" s="18">
        <v>12.7</v>
      </c>
      <c r="Q907" s="38">
        <v>0.4</v>
      </c>
      <c r="R907" s="18">
        <v>18</v>
      </c>
      <c r="S907" s="15">
        <v>73</v>
      </c>
      <c r="T907" s="12">
        <v>10.2</v>
      </c>
      <c r="U907" s="11">
        <v>2.2</v>
      </c>
      <c r="V907" s="15">
        <v>3</v>
      </c>
      <c r="W907" s="42">
        <v>10</v>
      </c>
      <c r="X907" s="42">
        <v>6.5</v>
      </c>
    </row>
    <row r="908" spans="1:24" ht="13.5">
      <c r="A908" s="12">
        <f t="shared" si="22"/>
        <v>38016</v>
      </c>
      <c r="C908" s="1">
        <v>65</v>
      </c>
      <c r="D908" s="15">
        <v>1.6</v>
      </c>
      <c r="E908" s="18">
        <v>8</v>
      </c>
      <c r="F908" s="2">
        <v>1.7</v>
      </c>
      <c r="G908" s="7">
        <v>13.2</v>
      </c>
      <c r="H908" s="15">
        <v>2.65</v>
      </c>
      <c r="I908" s="18">
        <v>0</v>
      </c>
      <c r="J908" s="18">
        <v>10</v>
      </c>
      <c r="K908" s="18">
        <v>22.5</v>
      </c>
      <c r="L908" s="15">
        <v>0.35</v>
      </c>
      <c r="M908" s="18">
        <v>19</v>
      </c>
      <c r="N908" s="15">
        <v>1.4</v>
      </c>
      <c r="O908" s="20">
        <v>13.21</v>
      </c>
      <c r="P908" s="18">
        <v>12.9</v>
      </c>
      <c r="Q908" s="38">
        <v>0.7</v>
      </c>
      <c r="R908" s="18">
        <v>17</v>
      </c>
      <c r="S908" s="2">
        <v>73</v>
      </c>
      <c r="T908" s="21">
        <v>9</v>
      </c>
      <c r="U908" s="22">
        <v>2.2</v>
      </c>
      <c r="V908" s="15">
        <v>3</v>
      </c>
      <c r="W908" s="42">
        <v>8</v>
      </c>
      <c r="X908" s="79">
        <v>8.5</v>
      </c>
    </row>
    <row r="909" spans="1:24" ht="13.5">
      <c r="A909" s="12">
        <f t="shared" si="22"/>
        <v>38017</v>
      </c>
      <c r="C909" s="1">
        <v>65</v>
      </c>
      <c r="D909" s="15">
        <v>1.6</v>
      </c>
      <c r="E909" s="18">
        <v>8</v>
      </c>
      <c r="F909" s="2">
        <v>1.7</v>
      </c>
      <c r="G909" s="7">
        <v>13.2</v>
      </c>
      <c r="H909" s="15">
        <v>2.65</v>
      </c>
      <c r="I909" s="18">
        <v>0</v>
      </c>
      <c r="J909" s="18">
        <v>10</v>
      </c>
      <c r="K909" s="18">
        <v>22.5</v>
      </c>
      <c r="L909" s="15">
        <v>0.35</v>
      </c>
      <c r="M909" s="18">
        <v>19</v>
      </c>
      <c r="N909" s="15">
        <v>1.4</v>
      </c>
      <c r="O909" s="20">
        <v>13.21</v>
      </c>
      <c r="P909" s="18">
        <v>12.9</v>
      </c>
      <c r="Q909" s="38">
        <v>0.7</v>
      </c>
      <c r="R909" s="18">
        <v>17</v>
      </c>
      <c r="S909" s="2">
        <v>73</v>
      </c>
      <c r="T909" s="21">
        <v>9</v>
      </c>
      <c r="U909" s="21">
        <v>2.2</v>
      </c>
      <c r="V909" s="15">
        <v>3</v>
      </c>
      <c r="W909" s="42">
        <v>8</v>
      </c>
      <c r="X909" s="42">
        <v>8.5</v>
      </c>
    </row>
    <row r="910" spans="1:24" ht="13.5">
      <c r="A910" s="12">
        <f t="shared" si="22"/>
        <v>38018</v>
      </c>
      <c r="C910" s="1">
        <v>65</v>
      </c>
      <c r="D910" s="15">
        <v>1.6</v>
      </c>
      <c r="E910" s="18">
        <v>8</v>
      </c>
      <c r="F910" s="2">
        <v>1.7</v>
      </c>
      <c r="G910" s="7">
        <v>13.2</v>
      </c>
      <c r="H910" s="15">
        <v>2.65</v>
      </c>
      <c r="I910" s="18">
        <v>0</v>
      </c>
      <c r="J910" s="18">
        <v>10</v>
      </c>
      <c r="K910" s="18">
        <v>22.5</v>
      </c>
      <c r="L910" s="15">
        <v>0.35</v>
      </c>
      <c r="M910" s="18">
        <v>19</v>
      </c>
      <c r="N910" s="15">
        <v>1.4</v>
      </c>
      <c r="O910" s="20">
        <v>13.21</v>
      </c>
      <c r="P910" s="18">
        <v>12.9</v>
      </c>
      <c r="Q910" s="38">
        <v>0.7</v>
      </c>
      <c r="R910" s="18">
        <v>17</v>
      </c>
      <c r="S910" s="2">
        <v>73</v>
      </c>
      <c r="T910" s="21">
        <v>9</v>
      </c>
      <c r="U910" s="21">
        <v>2.2</v>
      </c>
      <c r="V910" s="15">
        <v>3</v>
      </c>
      <c r="W910" s="42">
        <v>8</v>
      </c>
      <c r="X910" s="42">
        <v>8.5</v>
      </c>
    </row>
    <row r="911" spans="1:24" ht="13.5">
      <c r="A911" s="12">
        <f t="shared" si="22"/>
        <v>38019</v>
      </c>
      <c r="C911" s="1">
        <v>67</v>
      </c>
      <c r="D911" s="15">
        <v>2</v>
      </c>
      <c r="E911" s="18">
        <v>8</v>
      </c>
      <c r="F911" s="15">
        <v>2.2</v>
      </c>
      <c r="G911" s="7">
        <v>13.2</v>
      </c>
      <c r="H911" s="15">
        <v>2.65</v>
      </c>
      <c r="I911" s="18">
        <v>0</v>
      </c>
      <c r="J911" s="18">
        <v>10</v>
      </c>
      <c r="K911" s="18">
        <v>22.5</v>
      </c>
      <c r="L911" s="15">
        <v>0.35</v>
      </c>
      <c r="M911" s="18">
        <v>19</v>
      </c>
      <c r="N911" s="15">
        <v>1.4</v>
      </c>
      <c r="O911" s="20">
        <v>13.21</v>
      </c>
      <c r="P911" s="18">
        <v>12.9</v>
      </c>
      <c r="Q911" s="38">
        <v>0.7</v>
      </c>
      <c r="R911" s="18">
        <v>17</v>
      </c>
      <c r="S911" s="2">
        <v>73</v>
      </c>
      <c r="T911" s="21">
        <v>9.8</v>
      </c>
      <c r="U911" s="21">
        <v>2.4</v>
      </c>
      <c r="V911" s="15">
        <v>3</v>
      </c>
      <c r="W911" s="42">
        <v>8</v>
      </c>
      <c r="X911" s="42">
        <v>10</v>
      </c>
    </row>
    <row r="912" spans="1:24" ht="13.5">
      <c r="A912" s="12">
        <f t="shared" si="22"/>
        <v>38020</v>
      </c>
      <c r="C912" s="1">
        <v>71</v>
      </c>
      <c r="D912" s="14">
        <v>2</v>
      </c>
      <c r="E912" s="18">
        <v>8</v>
      </c>
      <c r="F912" s="14">
        <v>2.2</v>
      </c>
      <c r="G912" s="7">
        <v>13.2</v>
      </c>
      <c r="H912" s="15">
        <v>2.65</v>
      </c>
      <c r="I912" s="18">
        <v>0</v>
      </c>
      <c r="J912" s="18">
        <v>10</v>
      </c>
      <c r="K912" s="18">
        <v>22.5</v>
      </c>
      <c r="L912" s="15">
        <v>0.35</v>
      </c>
      <c r="M912" s="18">
        <v>19</v>
      </c>
      <c r="N912" s="15">
        <v>1.4</v>
      </c>
      <c r="O912" s="20">
        <v>13.21</v>
      </c>
      <c r="P912" s="18">
        <v>12.9</v>
      </c>
      <c r="Q912" s="38">
        <v>0.7</v>
      </c>
      <c r="R912" s="18">
        <v>17</v>
      </c>
      <c r="S912" s="2">
        <v>73</v>
      </c>
      <c r="T912" s="75">
        <v>9</v>
      </c>
      <c r="U912" s="75">
        <v>2</v>
      </c>
      <c r="V912" s="15">
        <v>3</v>
      </c>
      <c r="W912" s="42">
        <v>8</v>
      </c>
      <c r="X912" s="79">
        <v>8.5</v>
      </c>
    </row>
    <row r="913" spans="1:24" ht="13.5">
      <c r="A913" s="12">
        <f t="shared" si="22"/>
        <v>38021</v>
      </c>
      <c r="C913" s="1" t="s">
        <v>705</v>
      </c>
      <c r="D913" s="14">
        <v>1.8</v>
      </c>
      <c r="E913" s="18">
        <v>8</v>
      </c>
      <c r="F913" s="14">
        <v>2</v>
      </c>
      <c r="G913" s="18">
        <v>13.2</v>
      </c>
      <c r="H913" s="15">
        <v>2.7</v>
      </c>
      <c r="I913" s="18">
        <v>0</v>
      </c>
      <c r="J913" s="18">
        <v>10</v>
      </c>
      <c r="K913" s="18">
        <v>23.6</v>
      </c>
      <c r="L913" s="15">
        <v>0.35</v>
      </c>
      <c r="M913" s="18">
        <v>22</v>
      </c>
      <c r="N913" s="15">
        <v>1.4</v>
      </c>
      <c r="O913" s="20">
        <v>13.01</v>
      </c>
      <c r="P913" s="18">
        <v>12.7</v>
      </c>
      <c r="Q913" s="38">
        <v>0.4</v>
      </c>
      <c r="R913" s="18">
        <v>18</v>
      </c>
      <c r="S913" s="15">
        <v>73</v>
      </c>
      <c r="T913" s="12">
        <v>10.2</v>
      </c>
      <c r="U913" s="12">
        <v>2.6</v>
      </c>
      <c r="V913" s="15">
        <v>3</v>
      </c>
      <c r="W913" s="42">
        <v>10</v>
      </c>
      <c r="X913" s="79">
        <v>6.5</v>
      </c>
    </row>
    <row r="914" spans="1:24" ht="13.5">
      <c r="A914" s="12">
        <f t="shared" si="22"/>
        <v>38022</v>
      </c>
      <c r="D914" s="15">
        <v>2</v>
      </c>
      <c r="E914" s="18">
        <v>8</v>
      </c>
      <c r="F914" s="15">
        <v>2.2</v>
      </c>
      <c r="G914" s="7">
        <v>13.2</v>
      </c>
      <c r="H914" s="15">
        <v>2.65</v>
      </c>
      <c r="I914" s="18">
        <v>0</v>
      </c>
      <c r="J914" s="18">
        <v>10</v>
      </c>
      <c r="K914" s="18">
        <v>22.5</v>
      </c>
      <c r="L914" s="15">
        <v>0.35</v>
      </c>
      <c r="M914" s="18">
        <v>19</v>
      </c>
      <c r="N914" s="15">
        <v>1.4</v>
      </c>
      <c r="O914" s="20">
        <v>13.21</v>
      </c>
      <c r="P914" s="18">
        <v>12.9</v>
      </c>
      <c r="Q914" s="38">
        <v>0.7</v>
      </c>
      <c r="R914" s="18">
        <v>17</v>
      </c>
      <c r="S914" s="2">
        <v>73</v>
      </c>
      <c r="T914" s="75">
        <v>9.8</v>
      </c>
      <c r="U914" s="75">
        <v>2.4</v>
      </c>
      <c r="V914" s="15">
        <v>3</v>
      </c>
      <c r="W914" s="42">
        <v>8</v>
      </c>
      <c r="X914" s="79">
        <v>10</v>
      </c>
    </row>
    <row r="915" spans="1:24" ht="13.5">
      <c r="A915" s="12">
        <f t="shared" si="22"/>
        <v>38023</v>
      </c>
      <c r="D915" s="15">
        <v>2</v>
      </c>
      <c r="E915" s="18">
        <v>8</v>
      </c>
      <c r="F915" s="15">
        <v>2.2</v>
      </c>
      <c r="G915" s="7">
        <v>13.2</v>
      </c>
      <c r="H915" s="15">
        <v>2.65</v>
      </c>
      <c r="I915" s="18">
        <v>0</v>
      </c>
      <c r="J915" s="18">
        <v>10</v>
      </c>
      <c r="K915" s="18">
        <v>22.5</v>
      </c>
      <c r="L915" s="15">
        <v>0.35</v>
      </c>
      <c r="M915" s="18">
        <v>19</v>
      </c>
      <c r="N915" s="15">
        <v>1.4</v>
      </c>
      <c r="O915" s="20">
        <v>13.21</v>
      </c>
      <c r="P915" s="18">
        <v>12.9</v>
      </c>
      <c r="Q915" s="38">
        <v>0.7</v>
      </c>
      <c r="R915" s="18">
        <v>17</v>
      </c>
      <c r="S915" s="2">
        <v>73</v>
      </c>
      <c r="T915" s="21">
        <v>9.8</v>
      </c>
      <c r="U915" s="21">
        <v>2.4</v>
      </c>
      <c r="V915" s="15">
        <v>3</v>
      </c>
      <c r="W915" s="42">
        <v>8</v>
      </c>
      <c r="X915" s="42">
        <v>10</v>
      </c>
    </row>
    <row r="916" spans="1:24" ht="13.5">
      <c r="A916" s="12">
        <f t="shared" si="22"/>
        <v>38024</v>
      </c>
      <c r="D916" s="15">
        <v>2</v>
      </c>
      <c r="E916" s="18">
        <v>8</v>
      </c>
      <c r="F916" s="15">
        <v>2.2</v>
      </c>
      <c r="G916" s="7">
        <v>13.2</v>
      </c>
      <c r="H916" s="15">
        <v>2.65</v>
      </c>
      <c r="I916" s="18">
        <v>0</v>
      </c>
      <c r="J916" s="18">
        <v>10</v>
      </c>
      <c r="K916" s="18">
        <v>22.5</v>
      </c>
      <c r="L916" s="15">
        <v>0.35</v>
      </c>
      <c r="M916" s="18">
        <v>19</v>
      </c>
      <c r="N916" s="15">
        <v>1.4</v>
      </c>
      <c r="O916" s="20">
        <v>13.21</v>
      </c>
      <c r="P916" s="18">
        <v>12.9</v>
      </c>
      <c r="Q916" s="38">
        <v>0.7</v>
      </c>
      <c r="R916" s="18">
        <v>17</v>
      </c>
      <c r="S916" s="2">
        <v>73</v>
      </c>
      <c r="T916" s="21">
        <v>9.8</v>
      </c>
      <c r="U916" s="21">
        <v>2.4</v>
      </c>
      <c r="V916" s="15">
        <v>3</v>
      </c>
      <c r="W916" s="42">
        <v>8</v>
      </c>
      <c r="X916" s="42">
        <v>10</v>
      </c>
    </row>
    <row r="917" spans="1:24" ht="13.5">
      <c r="A917" s="12">
        <f t="shared" si="22"/>
        <v>38025</v>
      </c>
      <c r="D917" s="15">
        <v>2</v>
      </c>
      <c r="E917" s="18">
        <v>8</v>
      </c>
      <c r="F917" s="15">
        <v>2.2</v>
      </c>
      <c r="G917" s="7">
        <v>13.2</v>
      </c>
      <c r="H917" s="15">
        <v>2.65</v>
      </c>
      <c r="I917" s="18">
        <v>0</v>
      </c>
      <c r="J917" s="18">
        <v>10</v>
      </c>
      <c r="K917" s="18">
        <v>22.5</v>
      </c>
      <c r="L917" s="15">
        <v>0.35</v>
      </c>
      <c r="M917" s="18">
        <v>19</v>
      </c>
      <c r="N917" s="15">
        <v>1.4</v>
      </c>
      <c r="O917" s="20">
        <v>13.21</v>
      </c>
      <c r="P917" s="18">
        <v>12.9</v>
      </c>
      <c r="Q917" s="38">
        <v>0.7</v>
      </c>
      <c r="R917" s="18">
        <v>17</v>
      </c>
      <c r="S917" s="2">
        <v>73</v>
      </c>
      <c r="T917" s="75">
        <v>9.8</v>
      </c>
      <c r="U917" s="75">
        <v>2.4</v>
      </c>
      <c r="V917" s="15">
        <v>3</v>
      </c>
      <c r="W917" s="42">
        <v>8</v>
      </c>
      <c r="X917" s="79">
        <v>10</v>
      </c>
    </row>
    <row r="918" spans="1:24" ht="13.5">
      <c r="A918" s="12">
        <f t="shared" si="22"/>
        <v>38026</v>
      </c>
      <c r="D918" s="15">
        <v>2</v>
      </c>
      <c r="E918" s="18">
        <v>8</v>
      </c>
      <c r="F918" s="15">
        <v>2.2</v>
      </c>
      <c r="G918" s="7">
        <v>13.2</v>
      </c>
      <c r="H918" s="15">
        <v>2.65</v>
      </c>
      <c r="I918" s="18">
        <v>0</v>
      </c>
      <c r="J918" s="18">
        <v>10</v>
      </c>
      <c r="K918" s="18">
        <v>22.5</v>
      </c>
      <c r="L918" s="15">
        <v>0.35</v>
      </c>
      <c r="M918" s="18">
        <v>19</v>
      </c>
      <c r="N918" s="15">
        <v>1.4</v>
      </c>
      <c r="O918" s="20">
        <v>13.21</v>
      </c>
      <c r="P918" s="18">
        <v>12.9</v>
      </c>
      <c r="Q918" s="38">
        <v>0.7</v>
      </c>
      <c r="R918" s="18">
        <v>17</v>
      </c>
      <c r="S918" s="2">
        <v>73</v>
      </c>
      <c r="T918" s="21">
        <v>9.8</v>
      </c>
      <c r="U918" s="75">
        <v>2.4</v>
      </c>
      <c r="V918" s="15">
        <v>3</v>
      </c>
      <c r="W918" s="42">
        <v>8</v>
      </c>
      <c r="X918" s="42">
        <v>10</v>
      </c>
    </row>
    <row r="919" spans="1:24" ht="13.5">
      <c r="A919" s="12">
        <f t="shared" si="22"/>
        <v>38027</v>
      </c>
      <c r="D919" s="15">
        <v>2</v>
      </c>
      <c r="E919" s="18">
        <v>8</v>
      </c>
      <c r="F919" s="15">
        <v>2.2</v>
      </c>
      <c r="G919" s="7">
        <v>13.2</v>
      </c>
      <c r="H919" s="15">
        <v>2.65</v>
      </c>
      <c r="I919" s="18">
        <v>0</v>
      </c>
      <c r="J919" s="18">
        <v>10</v>
      </c>
      <c r="K919" s="18">
        <v>22.5</v>
      </c>
      <c r="L919" s="15">
        <v>0.35</v>
      </c>
      <c r="M919" s="18">
        <v>19</v>
      </c>
      <c r="N919" s="15">
        <v>1.4</v>
      </c>
      <c r="O919" s="20">
        <v>13.21</v>
      </c>
      <c r="P919" s="18">
        <v>12.9</v>
      </c>
      <c r="Q919" s="38">
        <v>0.7</v>
      </c>
      <c r="R919" s="18">
        <v>17</v>
      </c>
      <c r="S919" s="2">
        <v>73</v>
      </c>
      <c r="T919" s="75">
        <v>9.8</v>
      </c>
      <c r="U919" s="75">
        <v>2.4</v>
      </c>
      <c r="V919" s="15">
        <v>3</v>
      </c>
      <c r="W919" s="42">
        <v>8</v>
      </c>
      <c r="X919" s="79">
        <v>10</v>
      </c>
    </row>
    <row r="920" spans="1:24" ht="13.5">
      <c r="A920" s="12">
        <f t="shared" si="22"/>
        <v>38028</v>
      </c>
      <c r="D920" s="15">
        <v>2</v>
      </c>
      <c r="E920" s="18">
        <v>8</v>
      </c>
      <c r="F920" s="15">
        <v>2.2</v>
      </c>
      <c r="G920" s="7">
        <v>13.2</v>
      </c>
      <c r="H920" s="15">
        <v>2.65</v>
      </c>
      <c r="I920" s="18">
        <v>0</v>
      </c>
      <c r="J920" s="18">
        <v>10</v>
      </c>
      <c r="K920" s="18">
        <v>22.5</v>
      </c>
      <c r="L920" s="15">
        <v>0.35</v>
      </c>
      <c r="M920" s="18">
        <v>19</v>
      </c>
      <c r="N920" s="15">
        <v>1.4</v>
      </c>
      <c r="O920" s="20">
        <v>13.21</v>
      </c>
      <c r="P920" s="18">
        <v>12.9</v>
      </c>
      <c r="Q920" s="38">
        <v>0.7</v>
      </c>
      <c r="R920" s="18">
        <v>17</v>
      </c>
      <c r="S920" s="2">
        <v>73</v>
      </c>
      <c r="T920" s="75">
        <v>9.8</v>
      </c>
      <c r="U920" s="75">
        <v>2.4</v>
      </c>
      <c r="V920" s="15">
        <v>3</v>
      </c>
      <c r="W920" s="42">
        <v>8</v>
      </c>
      <c r="X920" s="79">
        <v>10</v>
      </c>
    </row>
    <row r="921" spans="1:24" ht="13.5">
      <c r="A921" s="12">
        <f t="shared" si="22"/>
        <v>38029</v>
      </c>
      <c r="C921" s="1">
        <v>0</v>
      </c>
      <c r="D921" s="15">
        <v>1.4</v>
      </c>
      <c r="E921" s="18">
        <v>14</v>
      </c>
      <c r="F921" s="15">
        <v>1.55</v>
      </c>
      <c r="G921" s="18">
        <v>19.2</v>
      </c>
      <c r="H921" s="15">
        <v>2.8</v>
      </c>
      <c r="I921" s="18">
        <v>10</v>
      </c>
      <c r="J921" s="18">
        <v>21</v>
      </c>
      <c r="K921" s="18">
        <v>34.3</v>
      </c>
      <c r="L921" s="14">
        <v>0.4</v>
      </c>
      <c r="M921" s="24">
        <v>30</v>
      </c>
      <c r="N921" s="15">
        <v>1.4</v>
      </c>
      <c r="O921" s="20">
        <v>23.71</v>
      </c>
      <c r="P921" s="18">
        <v>23.4</v>
      </c>
      <c r="Q921" s="38"/>
      <c r="R921" s="18"/>
      <c r="S921" s="15">
        <v>73</v>
      </c>
      <c r="T921" s="75">
        <v>5</v>
      </c>
      <c r="U921" s="75">
        <v>1.9</v>
      </c>
      <c r="V921" s="15">
        <v>4</v>
      </c>
      <c r="W921" s="21">
        <v>14</v>
      </c>
      <c r="X921" s="75">
        <v>30</v>
      </c>
    </row>
    <row r="922" spans="1:24" ht="13.5">
      <c r="A922" s="12">
        <f t="shared" si="22"/>
        <v>38030</v>
      </c>
      <c r="C922" s="1">
        <v>43</v>
      </c>
      <c r="D922" s="15">
        <v>1.4</v>
      </c>
      <c r="E922" s="18">
        <v>14</v>
      </c>
      <c r="F922" s="15">
        <v>1.55</v>
      </c>
      <c r="G922" s="18">
        <v>19.2</v>
      </c>
      <c r="H922" s="15">
        <v>2.8</v>
      </c>
      <c r="I922" s="18">
        <v>10</v>
      </c>
      <c r="J922" s="18">
        <v>21</v>
      </c>
      <c r="K922" s="18">
        <v>34.3</v>
      </c>
      <c r="L922" s="14">
        <v>0.4</v>
      </c>
      <c r="M922" s="24">
        <v>31</v>
      </c>
      <c r="N922" s="15">
        <v>1.4</v>
      </c>
      <c r="O922" s="20">
        <v>23.71</v>
      </c>
      <c r="P922" s="18">
        <v>23.4</v>
      </c>
      <c r="Q922" s="38"/>
      <c r="R922" s="18"/>
      <c r="S922" s="15">
        <v>73</v>
      </c>
      <c r="T922" s="21">
        <v>5</v>
      </c>
      <c r="U922" s="21">
        <v>1.9</v>
      </c>
      <c r="V922" s="15">
        <v>4</v>
      </c>
      <c r="W922" s="21">
        <v>14</v>
      </c>
      <c r="X922" s="21">
        <v>30</v>
      </c>
    </row>
    <row r="923" spans="1:24" ht="13.5">
      <c r="A923" s="12">
        <f t="shared" si="22"/>
        <v>38031</v>
      </c>
      <c r="C923" s="1">
        <v>58</v>
      </c>
      <c r="D923" s="15">
        <v>1.6</v>
      </c>
      <c r="E923" s="18">
        <v>8</v>
      </c>
      <c r="F923" s="2">
        <v>1.7</v>
      </c>
      <c r="G923" s="7">
        <v>13.2</v>
      </c>
      <c r="H923" s="15">
        <v>2.65</v>
      </c>
      <c r="I923" s="18">
        <v>0</v>
      </c>
      <c r="J923" s="18">
        <v>10</v>
      </c>
      <c r="K923" s="18">
        <v>22.5</v>
      </c>
      <c r="L923" s="14">
        <v>0.4</v>
      </c>
      <c r="M923" s="18">
        <v>19</v>
      </c>
      <c r="N923" s="15">
        <v>1.4</v>
      </c>
      <c r="O923" s="20">
        <v>13.21</v>
      </c>
      <c r="P923" s="18">
        <v>12.9</v>
      </c>
      <c r="Q923" s="38">
        <v>0.7</v>
      </c>
      <c r="R923" s="18">
        <v>17</v>
      </c>
      <c r="S923" s="2">
        <v>73</v>
      </c>
      <c r="T923" s="21">
        <v>9</v>
      </c>
      <c r="U923" s="21">
        <v>2</v>
      </c>
      <c r="V923" s="15">
        <v>3</v>
      </c>
      <c r="W923" s="42">
        <v>8</v>
      </c>
      <c r="X923" s="79">
        <v>8.5</v>
      </c>
    </row>
    <row r="924" spans="1:24" ht="13.5">
      <c r="A924" s="12">
        <f t="shared" si="22"/>
        <v>38032</v>
      </c>
      <c r="C924" s="1">
        <v>0</v>
      </c>
      <c r="D924" s="15">
        <v>1.65</v>
      </c>
      <c r="E924" s="18">
        <v>17</v>
      </c>
      <c r="F924" s="15">
        <v>1.85</v>
      </c>
      <c r="G924" s="18">
        <v>22.2</v>
      </c>
      <c r="H924" s="15">
        <v>2.7</v>
      </c>
      <c r="I924" s="18">
        <v>10</v>
      </c>
      <c r="J924" s="18">
        <v>21</v>
      </c>
      <c r="K924" s="18">
        <v>34.3</v>
      </c>
      <c r="L924" s="14">
        <v>0.7</v>
      </c>
      <c r="M924" s="18">
        <v>1</v>
      </c>
      <c r="N924" s="14">
        <v>1.4</v>
      </c>
      <c r="O924" s="20">
        <v>22.31</v>
      </c>
      <c r="P924" s="18">
        <v>22</v>
      </c>
      <c r="Q924" s="38"/>
      <c r="R924" s="18"/>
      <c r="S924" s="15">
        <v>73</v>
      </c>
      <c r="T924" s="21">
        <v>10.2</v>
      </c>
      <c r="U924" s="21">
        <v>1.8</v>
      </c>
      <c r="V924" s="15">
        <v>4</v>
      </c>
      <c r="W924" s="21">
        <v>20</v>
      </c>
      <c r="X924" s="21">
        <v>17</v>
      </c>
    </row>
    <row r="925" spans="1:24" ht="13.5">
      <c r="A925" s="12">
        <f t="shared" si="22"/>
        <v>38033</v>
      </c>
      <c r="C925" s="1">
        <v>0</v>
      </c>
      <c r="D925" s="15">
        <v>1.65</v>
      </c>
      <c r="E925" s="18">
        <v>17</v>
      </c>
      <c r="F925" s="15">
        <v>1.85</v>
      </c>
      <c r="G925" s="18">
        <v>22.2</v>
      </c>
      <c r="H925" s="15">
        <v>2.7</v>
      </c>
      <c r="I925" s="18">
        <v>10</v>
      </c>
      <c r="J925" s="18">
        <v>21</v>
      </c>
      <c r="K925" s="18">
        <v>34.3</v>
      </c>
      <c r="L925" s="15">
        <v>0.7</v>
      </c>
      <c r="M925" s="18">
        <v>1</v>
      </c>
      <c r="N925" s="15">
        <v>1.4</v>
      </c>
      <c r="O925" s="20">
        <v>22.31</v>
      </c>
      <c r="P925" s="18">
        <v>22</v>
      </c>
      <c r="Q925" s="38"/>
      <c r="R925" s="18"/>
      <c r="S925" s="15">
        <v>73</v>
      </c>
      <c r="T925" s="21">
        <v>10.2</v>
      </c>
      <c r="U925" s="21">
        <v>1.8</v>
      </c>
      <c r="V925" s="15">
        <v>4</v>
      </c>
      <c r="W925" s="21">
        <v>20</v>
      </c>
      <c r="X925" s="75">
        <v>17</v>
      </c>
    </row>
    <row r="926" spans="1:24" ht="13.5">
      <c r="A926" s="12">
        <f t="shared" si="22"/>
        <v>38034</v>
      </c>
      <c r="C926" s="1">
        <v>0</v>
      </c>
      <c r="D926" s="15">
        <v>1.65</v>
      </c>
      <c r="E926" s="18">
        <v>17</v>
      </c>
      <c r="F926" s="15">
        <v>1.85</v>
      </c>
      <c r="G926" s="18">
        <v>22.2</v>
      </c>
      <c r="H926" s="15">
        <v>2.7</v>
      </c>
      <c r="I926" s="18">
        <v>10</v>
      </c>
      <c r="J926" s="18">
        <v>21</v>
      </c>
      <c r="K926" s="18">
        <v>34.3</v>
      </c>
      <c r="L926" s="15">
        <v>0.7</v>
      </c>
      <c r="M926" s="18">
        <v>1</v>
      </c>
      <c r="N926" s="15">
        <v>1.4</v>
      </c>
      <c r="O926" s="20">
        <v>22.31</v>
      </c>
      <c r="P926" s="18">
        <v>22</v>
      </c>
      <c r="Q926" s="38"/>
      <c r="R926" s="18"/>
      <c r="S926" s="15">
        <v>73</v>
      </c>
      <c r="T926" s="21">
        <v>10.2</v>
      </c>
      <c r="U926" s="21">
        <v>1.8</v>
      </c>
      <c r="V926" s="14">
        <v>2</v>
      </c>
      <c r="W926" s="21">
        <v>20</v>
      </c>
      <c r="X926" s="21">
        <v>17</v>
      </c>
    </row>
    <row r="927" spans="1:24" ht="13.5">
      <c r="A927" s="12">
        <f t="shared" si="22"/>
        <v>38035</v>
      </c>
      <c r="C927" s="1">
        <v>0</v>
      </c>
      <c r="D927" s="15">
        <v>1.65</v>
      </c>
      <c r="E927" s="24">
        <v>16</v>
      </c>
      <c r="F927" s="15">
        <v>1.85</v>
      </c>
      <c r="G927" s="24">
        <v>21.2</v>
      </c>
      <c r="H927" s="15">
        <v>2.7</v>
      </c>
      <c r="I927" s="18">
        <v>10</v>
      </c>
      <c r="J927" s="18">
        <v>21</v>
      </c>
      <c r="K927" s="18">
        <v>34.3</v>
      </c>
      <c r="L927" s="15">
        <v>0.7</v>
      </c>
      <c r="M927" s="18">
        <v>1</v>
      </c>
      <c r="N927" s="15">
        <v>1.4</v>
      </c>
      <c r="O927" s="25">
        <v>21.31</v>
      </c>
      <c r="P927" s="24">
        <v>21</v>
      </c>
      <c r="Q927" s="39"/>
      <c r="R927" s="24"/>
      <c r="S927" s="15">
        <v>73</v>
      </c>
      <c r="T927" s="21">
        <v>10.2</v>
      </c>
      <c r="U927" s="21">
        <v>1.8</v>
      </c>
      <c r="V927" s="14">
        <v>4</v>
      </c>
      <c r="W927" s="21">
        <v>20</v>
      </c>
      <c r="X927" s="22">
        <v>16</v>
      </c>
    </row>
    <row r="928" spans="1:24" ht="13.5">
      <c r="A928" s="12">
        <f t="shared" si="22"/>
        <v>38036</v>
      </c>
      <c r="C928" s="1">
        <v>40</v>
      </c>
      <c r="D928" s="15">
        <v>1.65</v>
      </c>
      <c r="E928" s="18">
        <v>17</v>
      </c>
      <c r="F928" s="15">
        <v>1.85</v>
      </c>
      <c r="G928" s="18">
        <v>22.2</v>
      </c>
      <c r="H928" s="15">
        <v>2.7</v>
      </c>
      <c r="I928" s="18">
        <v>10</v>
      </c>
      <c r="J928" s="18">
        <v>21</v>
      </c>
      <c r="K928" s="18">
        <v>34.3</v>
      </c>
      <c r="L928" s="15">
        <v>0.7</v>
      </c>
      <c r="M928" s="18">
        <v>1</v>
      </c>
      <c r="N928" s="15">
        <v>1.4</v>
      </c>
      <c r="O928" s="20">
        <v>22.31</v>
      </c>
      <c r="P928" s="18">
        <v>22</v>
      </c>
      <c r="Q928" s="38"/>
      <c r="R928" s="18"/>
      <c r="S928" s="15">
        <v>73</v>
      </c>
      <c r="T928" s="21">
        <v>10.2</v>
      </c>
      <c r="U928" s="21">
        <v>1.8</v>
      </c>
      <c r="V928" s="14">
        <v>4</v>
      </c>
      <c r="W928" s="21">
        <v>20</v>
      </c>
      <c r="X928" s="75">
        <v>17</v>
      </c>
    </row>
    <row r="929" spans="1:24" ht="13.5">
      <c r="A929" s="12">
        <f t="shared" si="22"/>
        <v>38037</v>
      </c>
      <c r="C929" s="1">
        <v>41</v>
      </c>
      <c r="D929" s="15">
        <v>1.65</v>
      </c>
      <c r="E929" s="18">
        <v>17</v>
      </c>
      <c r="F929" s="15">
        <v>1.85</v>
      </c>
      <c r="G929" s="18">
        <v>22.2</v>
      </c>
      <c r="H929" s="15">
        <v>2.7</v>
      </c>
      <c r="I929" s="18">
        <v>10</v>
      </c>
      <c r="J929" s="18">
        <v>21</v>
      </c>
      <c r="K929" s="18">
        <v>34.3</v>
      </c>
      <c r="L929" s="15">
        <v>0.7</v>
      </c>
      <c r="M929" s="18">
        <v>1</v>
      </c>
      <c r="N929" s="15">
        <v>1.4</v>
      </c>
      <c r="O929" s="20">
        <v>22.31</v>
      </c>
      <c r="P929" s="18">
        <v>22</v>
      </c>
      <c r="Q929" s="38"/>
      <c r="R929" s="18"/>
      <c r="S929" s="15">
        <v>73</v>
      </c>
      <c r="T929" s="21">
        <v>10.2</v>
      </c>
      <c r="U929" s="21">
        <v>1.8</v>
      </c>
      <c r="V929" s="14">
        <v>6</v>
      </c>
      <c r="W929" s="21">
        <v>20</v>
      </c>
      <c r="X929" s="75">
        <v>17</v>
      </c>
    </row>
    <row r="930" spans="1:24" ht="13.5">
      <c r="A930" s="12">
        <f t="shared" si="22"/>
        <v>38038</v>
      </c>
      <c r="C930" s="1">
        <v>41.6</v>
      </c>
      <c r="D930" s="15">
        <v>1.65</v>
      </c>
      <c r="E930" s="18">
        <v>17</v>
      </c>
      <c r="F930" s="15">
        <v>1.85</v>
      </c>
      <c r="G930" s="18">
        <v>22.2</v>
      </c>
      <c r="H930" s="15">
        <v>2.7</v>
      </c>
      <c r="I930" s="18">
        <v>10</v>
      </c>
      <c r="J930" s="18">
        <v>21</v>
      </c>
      <c r="K930" s="18">
        <v>34.3</v>
      </c>
      <c r="L930" s="15">
        <v>0.7</v>
      </c>
      <c r="M930" s="18">
        <v>1</v>
      </c>
      <c r="N930" s="15">
        <v>1.4</v>
      </c>
      <c r="O930" s="20">
        <v>22.31</v>
      </c>
      <c r="P930" s="18">
        <v>22</v>
      </c>
      <c r="Q930" s="38"/>
      <c r="R930" s="18"/>
      <c r="S930" s="15">
        <v>73</v>
      </c>
      <c r="T930" s="21">
        <v>10.2</v>
      </c>
      <c r="U930" s="75">
        <v>1.8</v>
      </c>
      <c r="V930" s="14">
        <v>8</v>
      </c>
      <c r="W930" s="21">
        <v>20</v>
      </c>
      <c r="X930" s="21">
        <v>17</v>
      </c>
    </row>
    <row r="931" spans="1:24" ht="13.5">
      <c r="A931" s="12">
        <f t="shared" si="22"/>
        <v>38039</v>
      </c>
      <c r="C931" s="1">
        <v>0</v>
      </c>
      <c r="D931" s="15">
        <v>1.8</v>
      </c>
      <c r="E931" s="7">
        <v>10</v>
      </c>
      <c r="F931" s="15">
        <v>2</v>
      </c>
      <c r="G931" s="7">
        <v>15.2</v>
      </c>
      <c r="H931" s="2">
        <v>2.8</v>
      </c>
      <c r="I931" s="7">
        <v>0</v>
      </c>
      <c r="J931" s="7">
        <v>11</v>
      </c>
      <c r="K931" s="18">
        <v>24.1</v>
      </c>
      <c r="L931" s="15">
        <v>0.8</v>
      </c>
      <c r="M931" s="7">
        <v>23</v>
      </c>
      <c r="N931" s="14">
        <v>1.4</v>
      </c>
      <c r="O931" s="25">
        <v>12.61</v>
      </c>
      <c r="P931" s="24">
        <v>12.3</v>
      </c>
      <c r="Q931" s="38">
        <v>0.3</v>
      </c>
      <c r="R931" s="18">
        <v>21</v>
      </c>
      <c r="S931" s="2">
        <v>73</v>
      </c>
      <c r="T931" s="76">
        <v>8.5</v>
      </c>
      <c r="U931" s="75">
        <v>1.4</v>
      </c>
      <c r="V931" s="2">
        <v>4</v>
      </c>
      <c r="W931" s="13">
        <v>10</v>
      </c>
      <c r="X931" s="76">
        <v>10</v>
      </c>
    </row>
    <row r="932" spans="1:24" ht="13.5">
      <c r="A932" s="12">
        <f t="shared" si="22"/>
        <v>38040</v>
      </c>
      <c r="C932" s="1">
        <v>0</v>
      </c>
      <c r="D932" s="15">
        <v>1.65</v>
      </c>
      <c r="E932" s="18">
        <v>16</v>
      </c>
      <c r="F932" s="15">
        <v>1.85</v>
      </c>
      <c r="G932" s="18">
        <v>21.2</v>
      </c>
      <c r="H932" s="15">
        <v>2.7</v>
      </c>
      <c r="I932" s="18">
        <v>10</v>
      </c>
      <c r="J932" s="18">
        <v>21</v>
      </c>
      <c r="K932" s="18">
        <v>34.3</v>
      </c>
      <c r="L932" s="14">
        <v>0.9</v>
      </c>
      <c r="M932" s="18">
        <v>1</v>
      </c>
      <c r="N932" s="15">
        <v>1.4</v>
      </c>
      <c r="O932" s="20">
        <v>21.31</v>
      </c>
      <c r="P932" s="18">
        <v>21</v>
      </c>
      <c r="Q932" s="38"/>
      <c r="R932" s="18"/>
      <c r="S932" s="15">
        <v>73</v>
      </c>
      <c r="T932" s="21">
        <v>10.2</v>
      </c>
      <c r="U932" s="21">
        <v>1.8</v>
      </c>
      <c r="V932" s="15">
        <v>4</v>
      </c>
      <c r="W932" s="21">
        <v>20</v>
      </c>
      <c r="X932" s="75">
        <v>16</v>
      </c>
    </row>
    <row r="933" spans="1:24" ht="13.5">
      <c r="A933" s="12">
        <f t="shared" si="22"/>
        <v>38041</v>
      </c>
      <c r="C933" s="1">
        <v>0</v>
      </c>
      <c r="D933" s="15">
        <v>1.65</v>
      </c>
      <c r="E933" s="18">
        <v>16</v>
      </c>
      <c r="F933" s="15">
        <v>1.85</v>
      </c>
      <c r="G933" s="18">
        <v>21.2</v>
      </c>
      <c r="H933" s="15">
        <v>2.7</v>
      </c>
      <c r="I933" s="18">
        <v>10</v>
      </c>
      <c r="J933" s="18">
        <v>21</v>
      </c>
      <c r="K933" s="18">
        <v>34.3</v>
      </c>
      <c r="L933" s="15">
        <v>0.9</v>
      </c>
      <c r="M933" s="18">
        <v>1</v>
      </c>
      <c r="N933" s="15">
        <v>1.4</v>
      </c>
      <c r="O933" s="20">
        <v>21.31</v>
      </c>
      <c r="P933" s="18">
        <v>21</v>
      </c>
      <c r="Q933" s="38"/>
      <c r="R933" s="18"/>
      <c r="S933" s="15">
        <v>73</v>
      </c>
      <c r="T933" s="21">
        <v>10.2</v>
      </c>
      <c r="U933" s="21">
        <v>1.8</v>
      </c>
      <c r="V933" s="15">
        <v>4</v>
      </c>
      <c r="W933" s="21">
        <v>20</v>
      </c>
      <c r="X933" s="75">
        <v>16</v>
      </c>
    </row>
    <row r="934" spans="1:24" ht="13.5">
      <c r="A934" s="12">
        <f t="shared" si="22"/>
        <v>38042</v>
      </c>
      <c r="C934" s="1">
        <v>0</v>
      </c>
      <c r="D934" s="15">
        <v>1.65</v>
      </c>
      <c r="E934" s="18">
        <v>17</v>
      </c>
      <c r="F934" s="15">
        <v>1.85</v>
      </c>
      <c r="G934" s="18">
        <v>22.2</v>
      </c>
      <c r="H934" s="14">
        <v>2.8</v>
      </c>
      <c r="I934" s="18">
        <v>10</v>
      </c>
      <c r="J934" s="18">
        <v>21</v>
      </c>
      <c r="K934" s="18">
        <v>34.3</v>
      </c>
      <c r="L934" s="15">
        <v>0.9</v>
      </c>
      <c r="M934" s="18">
        <v>1</v>
      </c>
      <c r="N934" s="15">
        <v>1.4</v>
      </c>
      <c r="O934" s="20">
        <v>22.31</v>
      </c>
      <c r="P934" s="18">
        <v>22</v>
      </c>
      <c r="Q934" s="38"/>
      <c r="R934" s="18"/>
      <c r="S934" s="15">
        <v>73</v>
      </c>
      <c r="T934" s="22">
        <v>10.2</v>
      </c>
      <c r="U934" s="22">
        <v>1.8</v>
      </c>
      <c r="V934" s="15">
        <v>4</v>
      </c>
      <c r="W934" s="21">
        <v>20</v>
      </c>
      <c r="X934" s="75">
        <v>17</v>
      </c>
    </row>
    <row r="935" spans="1:24" ht="13.5">
      <c r="A935" s="12">
        <f t="shared" si="22"/>
        <v>38043</v>
      </c>
      <c r="C935" s="1">
        <v>35</v>
      </c>
      <c r="D935" s="15">
        <v>1.65</v>
      </c>
      <c r="E935" s="18">
        <v>17</v>
      </c>
      <c r="F935" s="15">
        <v>1.85</v>
      </c>
      <c r="G935" s="18">
        <v>22.2</v>
      </c>
      <c r="H935" s="15">
        <v>2.7</v>
      </c>
      <c r="I935" s="18">
        <v>10</v>
      </c>
      <c r="J935" s="18">
        <v>21</v>
      </c>
      <c r="K935" s="18">
        <v>34.3</v>
      </c>
      <c r="L935" s="15">
        <v>0.9</v>
      </c>
      <c r="M935" s="18">
        <v>1</v>
      </c>
      <c r="N935" s="15">
        <v>1.4</v>
      </c>
      <c r="O935" s="20">
        <v>22.31</v>
      </c>
      <c r="P935" s="18">
        <v>22</v>
      </c>
      <c r="Q935" s="38"/>
      <c r="R935" s="18"/>
      <c r="S935" s="15">
        <v>73</v>
      </c>
      <c r="T935" s="22">
        <v>11.2</v>
      </c>
      <c r="U935" s="22">
        <v>2.8</v>
      </c>
      <c r="V935" s="15">
        <v>4</v>
      </c>
      <c r="W935" s="21">
        <v>20</v>
      </c>
      <c r="X935" s="21">
        <v>17</v>
      </c>
    </row>
    <row r="936" spans="1:24" ht="13.5">
      <c r="A936" s="12">
        <f t="shared" si="22"/>
        <v>38044</v>
      </c>
      <c r="C936" s="1">
        <v>42</v>
      </c>
      <c r="D936" s="15">
        <v>1.65</v>
      </c>
      <c r="E936" s="24">
        <v>17</v>
      </c>
      <c r="F936" s="15">
        <v>1.85</v>
      </c>
      <c r="G936" s="24">
        <v>22.2</v>
      </c>
      <c r="H936" s="15">
        <v>2.7</v>
      </c>
      <c r="I936" s="18">
        <v>10</v>
      </c>
      <c r="J936" s="18">
        <v>21</v>
      </c>
      <c r="K936" s="18">
        <v>34.3</v>
      </c>
      <c r="L936" s="15">
        <v>0.9</v>
      </c>
      <c r="M936" s="18">
        <v>1</v>
      </c>
      <c r="N936" s="15">
        <v>1.4</v>
      </c>
      <c r="O936" s="25">
        <v>22.31</v>
      </c>
      <c r="P936" s="24">
        <v>22</v>
      </c>
      <c r="Q936" s="39"/>
      <c r="R936" s="24"/>
      <c r="S936" s="15">
        <v>73</v>
      </c>
      <c r="T936" s="21">
        <v>10.2</v>
      </c>
      <c r="U936" s="21">
        <v>1.8</v>
      </c>
      <c r="V936" s="15">
        <v>4</v>
      </c>
      <c r="W936" s="21">
        <v>20</v>
      </c>
      <c r="X936" s="22">
        <v>17</v>
      </c>
    </row>
    <row r="937" spans="1:24" ht="13.5">
      <c r="A937" s="12">
        <f t="shared" si="22"/>
        <v>38045</v>
      </c>
      <c r="C937" s="1">
        <v>45</v>
      </c>
      <c r="D937" s="15">
        <v>1.65</v>
      </c>
      <c r="E937" s="18">
        <v>17</v>
      </c>
      <c r="F937" s="15">
        <v>1.85</v>
      </c>
      <c r="G937" s="18">
        <v>22.2</v>
      </c>
      <c r="H937" s="15">
        <v>2.7</v>
      </c>
      <c r="I937" s="18">
        <v>10</v>
      </c>
      <c r="J937" s="18">
        <v>21</v>
      </c>
      <c r="K937" s="18">
        <v>34.3</v>
      </c>
      <c r="L937" s="15">
        <v>0.9</v>
      </c>
      <c r="M937" s="18">
        <v>1</v>
      </c>
      <c r="N937" s="15">
        <v>1.4</v>
      </c>
      <c r="O937" s="20">
        <v>22.31</v>
      </c>
      <c r="P937" s="18">
        <v>22</v>
      </c>
      <c r="Q937" s="38"/>
      <c r="R937" s="18"/>
      <c r="S937" s="15">
        <v>73</v>
      </c>
      <c r="T937" s="77">
        <v>9.2</v>
      </c>
      <c r="U937" s="77">
        <v>1.3</v>
      </c>
      <c r="V937" s="15">
        <v>4</v>
      </c>
      <c r="W937" s="21">
        <v>20</v>
      </c>
      <c r="X937" s="75">
        <v>17</v>
      </c>
    </row>
    <row r="938" spans="1:24" ht="13.5">
      <c r="A938" s="12">
        <f t="shared" si="22"/>
        <v>38046</v>
      </c>
      <c r="C938" s="1">
        <v>0</v>
      </c>
      <c r="D938" s="15">
        <v>1.65</v>
      </c>
      <c r="E938" s="18">
        <v>17</v>
      </c>
      <c r="F938" s="15">
        <v>1.85</v>
      </c>
      <c r="G938" s="18">
        <v>22.2</v>
      </c>
      <c r="H938" s="15">
        <v>2.8</v>
      </c>
      <c r="I938" s="18">
        <v>10</v>
      </c>
      <c r="J938" s="18">
        <v>21</v>
      </c>
      <c r="K938" s="18">
        <v>34.3</v>
      </c>
      <c r="L938" s="14">
        <v>1.3</v>
      </c>
      <c r="M938" s="28">
        <v>15.5</v>
      </c>
      <c r="N938" s="15">
        <v>1.4</v>
      </c>
      <c r="O938" s="20">
        <v>19.51</v>
      </c>
      <c r="P938" s="18">
        <v>19.3</v>
      </c>
      <c r="Q938" s="38"/>
      <c r="R938" s="18"/>
      <c r="S938" s="15">
        <v>73</v>
      </c>
      <c r="T938" s="75">
        <v>10</v>
      </c>
      <c r="U938" s="75">
        <v>1.8</v>
      </c>
      <c r="V938" s="15">
        <v>4</v>
      </c>
      <c r="W938" s="21">
        <v>20</v>
      </c>
      <c r="X938" s="75">
        <v>17</v>
      </c>
    </row>
    <row r="939" spans="1:25" ht="13.5">
      <c r="A939" s="11">
        <f t="shared" si="22"/>
        <v>38047</v>
      </c>
      <c r="C939" s="1">
        <v>0</v>
      </c>
      <c r="D939" s="15">
        <v>1.65</v>
      </c>
      <c r="E939" s="18">
        <v>17</v>
      </c>
      <c r="F939" s="15">
        <v>1.85</v>
      </c>
      <c r="G939" s="18">
        <v>22.2</v>
      </c>
      <c r="H939" s="15">
        <v>2.8</v>
      </c>
      <c r="I939" s="18">
        <v>10</v>
      </c>
      <c r="J939" s="18">
        <v>21</v>
      </c>
      <c r="K939" s="18">
        <v>34.3</v>
      </c>
      <c r="L939" s="14">
        <v>1.4</v>
      </c>
      <c r="M939" s="28">
        <v>15.5</v>
      </c>
      <c r="N939" s="15">
        <v>1.4</v>
      </c>
      <c r="O939" s="20">
        <v>19.51</v>
      </c>
      <c r="P939" s="18">
        <v>19.3</v>
      </c>
      <c r="Q939" s="38"/>
      <c r="R939" s="18"/>
      <c r="S939" s="15">
        <v>73</v>
      </c>
      <c r="T939" s="22">
        <v>8.7</v>
      </c>
      <c r="U939" s="21">
        <v>1.8</v>
      </c>
      <c r="V939" s="15">
        <v>4</v>
      </c>
      <c r="W939" s="21">
        <v>20</v>
      </c>
      <c r="X939" s="75">
        <v>17</v>
      </c>
      <c r="Y939" s="62">
        <v>38546</v>
      </c>
    </row>
    <row r="940" spans="1:24" ht="13.5">
      <c r="A940" s="12">
        <f t="shared" si="22"/>
        <v>38048</v>
      </c>
      <c r="C940" s="1">
        <v>0</v>
      </c>
      <c r="D940" s="15">
        <v>1.65</v>
      </c>
      <c r="E940" s="18">
        <v>17</v>
      </c>
      <c r="F940" s="15">
        <v>1.85</v>
      </c>
      <c r="G940" s="18">
        <v>22.2</v>
      </c>
      <c r="H940" s="15">
        <v>2.8</v>
      </c>
      <c r="I940" s="18">
        <v>10</v>
      </c>
      <c r="J940" s="18">
        <v>21</v>
      </c>
      <c r="K940" s="18">
        <v>34.3</v>
      </c>
      <c r="L940" s="14">
        <v>1.4</v>
      </c>
      <c r="M940" s="28">
        <v>15.5</v>
      </c>
      <c r="N940" s="15">
        <v>1.4</v>
      </c>
      <c r="O940" s="20">
        <v>19.51</v>
      </c>
      <c r="P940" s="18">
        <v>19.3</v>
      </c>
      <c r="Q940" s="38"/>
      <c r="R940" s="18"/>
      <c r="S940" s="15">
        <v>73</v>
      </c>
      <c r="T940" s="75">
        <v>8.7</v>
      </c>
      <c r="U940" s="75">
        <v>1.8</v>
      </c>
      <c r="V940" s="15">
        <v>4</v>
      </c>
      <c r="W940" s="21">
        <v>20</v>
      </c>
      <c r="X940" s="75">
        <v>17</v>
      </c>
    </row>
    <row r="941" spans="1:24" ht="13.5">
      <c r="A941" s="12">
        <f t="shared" si="22"/>
        <v>38049</v>
      </c>
      <c r="C941" s="1">
        <v>1</v>
      </c>
      <c r="D941" s="15">
        <v>1.65</v>
      </c>
      <c r="E941" s="18">
        <v>17</v>
      </c>
      <c r="F941" s="15">
        <v>1.85</v>
      </c>
      <c r="G941" s="18">
        <v>22.2</v>
      </c>
      <c r="H941" s="15">
        <v>2.8</v>
      </c>
      <c r="I941" s="18">
        <v>10</v>
      </c>
      <c r="J941" s="18">
        <v>21</v>
      </c>
      <c r="K941" s="18">
        <v>34.3</v>
      </c>
      <c r="L941" s="15">
        <v>1.4</v>
      </c>
      <c r="M941" s="28">
        <v>15.5</v>
      </c>
      <c r="N941" s="15">
        <v>1.4</v>
      </c>
      <c r="O941" s="20">
        <v>19.51</v>
      </c>
      <c r="P941" s="18">
        <v>19.3</v>
      </c>
      <c r="Q941" s="38"/>
      <c r="R941" s="18"/>
      <c r="S941" s="15">
        <v>73</v>
      </c>
      <c r="T941" s="21">
        <v>8.7</v>
      </c>
      <c r="U941" s="21">
        <v>1.8</v>
      </c>
      <c r="V941" s="15">
        <v>4</v>
      </c>
      <c r="W941" s="21">
        <v>20</v>
      </c>
      <c r="X941" s="21">
        <v>17</v>
      </c>
    </row>
    <row r="942" spans="1:24" ht="13.5">
      <c r="A942" s="12">
        <f t="shared" si="22"/>
        <v>38050</v>
      </c>
      <c r="C942" s="1">
        <v>6</v>
      </c>
      <c r="D942" s="15">
        <v>1.65</v>
      </c>
      <c r="E942" s="18">
        <v>17</v>
      </c>
      <c r="F942" s="15">
        <v>1.85</v>
      </c>
      <c r="G942" s="18">
        <v>22.2</v>
      </c>
      <c r="H942" s="15">
        <v>2.8</v>
      </c>
      <c r="I942" s="18">
        <v>10</v>
      </c>
      <c r="J942" s="18">
        <v>21</v>
      </c>
      <c r="K942" s="18">
        <v>34.3</v>
      </c>
      <c r="L942" s="15">
        <v>1.4</v>
      </c>
      <c r="M942" s="28">
        <v>15.5</v>
      </c>
      <c r="N942" s="15">
        <v>1.4</v>
      </c>
      <c r="O942" s="20">
        <v>19.51</v>
      </c>
      <c r="P942" s="18">
        <v>19.3</v>
      </c>
      <c r="Q942" s="38"/>
      <c r="R942" s="18"/>
      <c r="S942" s="15">
        <v>73</v>
      </c>
      <c r="T942" s="21">
        <v>8.7</v>
      </c>
      <c r="U942" s="21">
        <v>1.8</v>
      </c>
      <c r="V942" s="15">
        <v>4</v>
      </c>
      <c r="W942" s="21">
        <v>20</v>
      </c>
      <c r="X942" s="21">
        <v>17</v>
      </c>
    </row>
    <row r="943" spans="1:24" ht="13.5">
      <c r="A943" s="12">
        <f aca="true" t="shared" si="23" ref="A943:A1006">A942+1</f>
        <v>38051</v>
      </c>
      <c r="C943" s="1">
        <v>6.5</v>
      </c>
      <c r="D943" s="15">
        <v>1.65</v>
      </c>
      <c r="E943" s="18">
        <v>17</v>
      </c>
      <c r="F943" s="15">
        <v>1.85</v>
      </c>
      <c r="G943" s="18">
        <v>22.2</v>
      </c>
      <c r="H943" s="15">
        <v>2.8</v>
      </c>
      <c r="I943" s="18">
        <v>10</v>
      </c>
      <c r="J943" s="18">
        <v>21</v>
      </c>
      <c r="K943" s="18">
        <v>34.3</v>
      </c>
      <c r="L943" s="15">
        <v>1.4</v>
      </c>
      <c r="M943" s="28">
        <v>15.5</v>
      </c>
      <c r="N943" s="14">
        <v>1.4</v>
      </c>
      <c r="O943" s="20">
        <v>19.51</v>
      </c>
      <c r="P943" s="18">
        <v>19.3</v>
      </c>
      <c r="Q943" s="38"/>
      <c r="R943" s="18"/>
      <c r="S943" s="15">
        <v>73</v>
      </c>
      <c r="T943" s="21">
        <v>10</v>
      </c>
      <c r="U943" s="21">
        <v>1.8</v>
      </c>
      <c r="V943" s="15">
        <v>4</v>
      </c>
      <c r="W943" s="21">
        <v>20</v>
      </c>
      <c r="X943" s="21">
        <v>17</v>
      </c>
    </row>
    <row r="944" spans="1:24" ht="13.5">
      <c r="A944" s="12">
        <f t="shared" si="23"/>
        <v>38052</v>
      </c>
      <c r="C944" s="1">
        <v>1</v>
      </c>
      <c r="D944" s="15">
        <v>1.65</v>
      </c>
      <c r="E944" s="18">
        <v>17</v>
      </c>
      <c r="F944" s="15">
        <v>1.85</v>
      </c>
      <c r="G944" s="18">
        <v>22.2</v>
      </c>
      <c r="H944" s="15">
        <v>2.8</v>
      </c>
      <c r="I944" s="18">
        <v>10</v>
      </c>
      <c r="J944" s="18">
        <v>21</v>
      </c>
      <c r="K944" s="18">
        <v>34.3</v>
      </c>
      <c r="L944" s="14">
        <v>1.45</v>
      </c>
      <c r="M944" s="28">
        <v>15.5</v>
      </c>
      <c r="N944" s="15">
        <v>1.4</v>
      </c>
      <c r="O944" s="20">
        <v>19.51</v>
      </c>
      <c r="P944" s="18">
        <v>19.3</v>
      </c>
      <c r="Q944" s="38"/>
      <c r="R944" s="18"/>
      <c r="S944" s="15">
        <v>73</v>
      </c>
      <c r="T944" s="21">
        <v>8.7</v>
      </c>
      <c r="U944" s="21">
        <v>1.8</v>
      </c>
      <c r="V944" s="15">
        <v>4</v>
      </c>
      <c r="W944" s="21">
        <v>20</v>
      </c>
      <c r="X944" s="21">
        <v>17</v>
      </c>
    </row>
    <row r="945" spans="1:24" ht="13.5">
      <c r="A945" s="12">
        <f t="shared" si="23"/>
        <v>38053</v>
      </c>
      <c r="C945" s="1">
        <v>1</v>
      </c>
      <c r="D945" s="15">
        <v>1.65</v>
      </c>
      <c r="E945" s="18">
        <v>17</v>
      </c>
      <c r="F945" s="15">
        <v>1.85</v>
      </c>
      <c r="G945" s="18">
        <v>22.2</v>
      </c>
      <c r="H945" s="15">
        <v>2.8</v>
      </c>
      <c r="I945" s="18">
        <v>10</v>
      </c>
      <c r="J945" s="18">
        <v>21</v>
      </c>
      <c r="K945" s="18">
        <v>34.3</v>
      </c>
      <c r="L945" s="14">
        <v>1.55</v>
      </c>
      <c r="M945" s="28">
        <v>15.5</v>
      </c>
      <c r="N945" s="15">
        <v>1.4</v>
      </c>
      <c r="O945" s="20">
        <v>19.51</v>
      </c>
      <c r="P945" s="18">
        <v>19.3</v>
      </c>
      <c r="Q945" s="38"/>
      <c r="R945" s="18"/>
      <c r="S945" s="15">
        <v>73</v>
      </c>
      <c r="T945" s="21">
        <v>8.7</v>
      </c>
      <c r="U945" s="21">
        <v>1.8</v>
      </c>
      <c r="V945" s="15">
        <v>4</v>
      </c>
      <c r="W945" s="21">
        <v>20</v>
      </c>
      <c r="X945" s="21">
        <v>17</v>
      </c>
    </row>
    <row r="946" spans="1:24" ht="13.5">
      <c r="A946" s="12">
        <f t="shared" si="23"/>
        <v>38054</v>
      </c>
      <c r="C946" s="1">
        <v>4</v>
      </c>
      <c r="D946" s="15">
        <v>1.65</v>
      </c>
      <c r="E946" s="18">
        <v>17</v>
      </c>
      <c r="F946" s="15">
        <v>1.85</v>
      </c>
      <c r="G946" s="18">
        <v>22.2</v>
      </c>
      <c r="H946" s="15">
        <v>2.8</v>
      </c>
      <c r="I946" s="18">
        <v>10</v>
      </c>
      <c r="J946" s="18">
        <v>21</v>
      </c>
      <c r="K946" s="18">
        <v>34.3</v>
      </c>
      <c r="L946" s="15">
        <v>1.55</v>
      </c>
      <c r="M946" s="28">
        <v>15.5</v>
      </c>
      <c r="N946" s="15">
        <v>1.4</v>
      </c>
      <c r="O946" s="20">
        <v>19.51</v>
      </c>
      <c r="P946" s="18">
        <v>19.3</v>
      </c>
      <c r="Q946" s="38"/>
      <c r="R946" s="18"/>
      <c r="S946" s="15">
        <v>73</v>
      </c>
      <c r="T946" s="21">
        <v>8.7</v>
      </c>
      <c r="U946" s="21">
        <v>1.8</v>
      </c>
      <c r="V946" s="15">
        <v>4</v>
      </c>
      <c r="W946" s="21">
        <v>20</v>
      </c>
      <c r="X946" s="21">
        <v>17</v>
      </c>
    </row>
    <row r="947" spans="1:24" ht="13.5">
      <c r="A947" s="12">
        <f t="shared" si="23"/>
        <v>38055</v>
      </c>
      <c r="C947" s="1">
        <v>4</v>
      </c>
      <c r="D947" s="15">
        <v>1.65</v>
      </c>
      <c r="E947" s="18">
        <v>17</v>
      </c>
      <c r="F947" s="15">
        <v>1.85</v>
      </c>
      <c r="G947" s="18">
        <v>22.2</v>
      </c>
      <c r="H947" s="15">
        <v>2.8</v>
      </c>
      <c r="I947" s="18">
        <v>10</v>
      </c>
      <c r="J947" s="18">
        <v>21</v>
      </c>
      <c r="K947" s="18">
        <v>34.3</v>
      </c>
      <c r="L947" s="15">
        <v>1.55</v>
      </c>
      <c r="M947" s="28">
        <v>15.5</v>
      </c>
      <c r="N947" s="15">
        <v>1.4</v>
      </c>
      <c r="O947" s="25">
        <v>19.71</v>
      </c>
      <c r="P947" s="24">
        <v>19.4</v>
      </c>
      <c r="Q947" s="39"/>
      <c r="R947" s="24"/>
      <c r="S947" s="15">
        <v>73</v>
      </c>
      <c r="T947" s="75">
        <v>8.7</v>
      </c>
      <c r="U947" s="75">
        <v>1.8</v>
      </c>
      <c r="V947" s="15">
        <v>4</v>
      </c>
      <c r="W947" s="21">
        <v>20</v>
      </c>
      <c r="X947" s="75">
        <v>17</v>
      </c>
    </row>
    <row r="948" spans="1:24" ht="13.5">
      <c r="A948" s="12">
        <f t="shared" si="23"/>
        <v>38056</v>
      </c>
      <c r="C948" s="1">
        <v>4</v>
      </c>
      <c r="D948" s="15">
        <v>1.65</v>
      </c>
      <c r="E948" s="18">
        <v>17</v>
      </c>
      <c r="F948" s="15">
        <v>1.85</v>
      </c>
      <c r="G948" s="18">
        <v>22.2</v>
      </c>
      <c r="H948" s="15">
        <v>2.8</v>
      </c>
      <c r="I948" s="18">
        <v>10</v>
      </c>
      <c r="J948" s="18">
        <v>21</v>
      </c>
      <c r="K948" s="18">
        <v>34.3</v>
      </c>
      <c r="L948" s="15">
        <v>1.6</v>
      </c>
      <c r="M948" s="28">
        <v>15.5</v>
      </c>
      <c r="N948" s="14">
        <v>1.4</v>
      </c>
      <c r="O948" s="20">
        <v>18.81</v>
      </c>
      <c r="P948" s="18">
        <v>18.5</v>
      </c>
      <c r="Q948" s="38"/>
      <c r="R948" s="18"/>
      <c r="S948" s="15">
        <v>73</v>
      </c>
      <c r="T948" s="21">
        <v>10</v>
      </c>
      <c r="U948" s="21">
        <v>1.8</v>
      </c>
      <c r="V948" s="15">
        <v>4</v>
      </c>
      <c r="W948" s="21">
        <v>20</v>
      </c>
      <c r="X948" s="21">
        <v>17</v>
      </c>
    </row>
    <row r="949" spans="1:24" ht="13.5">
      <c r="A949" s="12">
        <f t="shared" si="23"/>
        <v>38057</v>
      </c>
      <c r="C949" s="1">
        <v>0</v>
      </c>
      <c r="D949" s="15">
        <v>1.4</v>
      </c>
      <c r="E949" s="18">
        <v>14</v>
      </c>
      <c r="F949" s="15">
        <v>1.55</v>
      </c>
      <c r="G949" s="18">
        <v>19.2</v>
      </c>
      <c r="H949" s="15">
        <v>2.8</v>
      </c>
      <c r="I949" s="18">
        <v>10</v>
      </c>
      <c r="J949" s="18">
        <v>21</v>
      </c>
      <c r="K949" s="18">
        <v>34.3</v>
      </c>
      <c r="L949" s="15"/>
      <c r="M949" s="18"/>
      <c r="N949" s="15">
        <v>1.4</v>
      </c>
      <c r="O949" s="20">
        <v>23.51</v>
      </c>
      <c r="P949" s="18">
        <v>23.2</v>
      </c>
      <c r="Q949" s="38"/>
      <c r="R949" s="18"/>
      <c r="S949" s="15">
        <v>73</v>
      </c>
      <c r="T949" s="75">
        <v>5</v>
      </c>
      <c r="U949" s="75">
        <v>1.9</v>
      </c>
      <c r="V949" s="15">
        <v>4</v>
      </c>
      <c r="W949" s="21">
        <v>14</v>
      </c>
      <c r="X949" s="75">
        <v>16</v>
      </c>
    </row>
    <row r="950" spans="1:24" ht="13.5">
      <c r="A950" s="12">
        <f t="shared" si="23"/>
        <v>38058</v>
      </c>
      <c r="C950" s="1">
        <v>0</v>
      </c>
      <c r="D950" s="15">
        <v>1.4</v>
      </c>
      <c r="E950" s="18">
        <v>14</v>
      </c>
      <c r="F950" s="15">
        <v>1.55</v>
      </c>
      <c r="G950" s="18">
        <v>19.2</v>
      </c>
      <c r="H950" s="15">
        <v>2.8</v>
      </c>
      <c r="I950" s="18">
        <v>10</v>
      </c>
      <c r="J950" s="18">
        <v>21</v>
      </c>
      <c r="K950" s="18">
        <v>34.3</v>
      </c>
      <c r="L950" s="15"/>
      <c r="M950" s="18"/>
      <c r="N950" s="15">
        <v>1.4</v>
      </c>
      <c r="O950" s="20">
        <v>23.51</v>
      </c>
      <c r="P950" s="18">
        <v>23.2</v>
      </c>
      <c r="Q950" s="38"/>
      <c r="R950" s="18"/>
      <c r="S950" s="15">
        <v>73</v>
      </c>
      <c r="T950" s="21">
        <v>5</v>
      </c>
      <c r="U950" s="21">
        <v>1.9</v>
      </c>
      <c r="V950" s="15">
        <v>4</v>
      </c>
      <c r="W950" s="21">
        <v>14</v>
      </c>
      <c r="X950" s="75">
        <v>16</v>
      </c>
    </row>
    <row r="951" spans="1:24" ht="13.5">
      <c r="A951" s="12">
        <f t="shared" si="23"/>
        <v>38059</v>
      </c>
      <c r="C951" s="1">
        <v>0</v>
      </c>
      <c r="D951" s="15">
        <v>1.4</v>
      </c>
      <c r="E951" s="18">
        <v>14</v>
      </c>
      <c r="F951" s="15">
        <v>1.55</v>
      </c>
      <c r="G951" s="18">
        <v>19.2</v>
      </c>
      <c r="H951" s="15">
        <v>2.8</v>
      </c>
      <c r="I951" s="18">
        <v>10</v>
      </c>
      <c r="J951" s="18">
        <v>21</v>
      </c>
      <c r="K951" s="18">
        <v>34.3</v>
      </c>
      <c r="L951" s="15"/>
      <c r="M951" s="18"/>
      <c r="N951" s="15">
        <v>1.4</v>
      </c>
      <c r="O951" s="20">
        <v>23.71</v>
      </c>
      <c r="P951" s="18">
        <v>23.4</v>
      </c>
      <c r="Q951" s="38"/>
      <c r="R951" s="18"/>
      <c r="S951" s="15">
        <v>73</v>
      </c>
      <c r="T951" s="21">
        <v>5</v>
      </c>
      <c r="U951" s="21">
        <v>1.9</v>
      </c>
      <c r="V951" s="15">
        <v>4</v>
      </c>
      <c r="W951" s="21">
        <v>14</v>
      </c>
      <c r="X951" s="22">
        <v>30</v>
      </c>
    </row>
    <row r="952" spans="1:24" ht="13.5">
      <c r="A952" s="12">
        <f t="shared" si="23"/>
        <v>38060</v>
      </c>
      <c r="C952" s="1">
        <v>0</v>
      </c>
      <c r="D952" s="15">
        <v>1.4</v>
      </c>
      <c r="E952" s="18">
        <v>14</v>
      </c>
      <c r="F952" s="15">
        <v>1.55</v>
      </c>
      <c r="G952" s="18">
        <v>19.2</v>
      </c>
      <c r="H952" s="15">
        <v>2.8</v>
      </c>
      <c r="I952" s="18">
        <v>10</v>
      </c>
      <c r="J952" s="18">
        <v>21</v>
      </c>
      <c r="K952" s="18">
        <v>34.3</v>
      </c>
      <c r="N952" s="15">
        <v>1.4</v>
      </c>
      <c r="O952" s="20">
        <v>23.71</v>
      </c>
      <c r="P952" s="18">
        <v>23.4</v>
      </c>
      <c r="Q952" s="38"/>
      <c r="R952" s="18"/>
      <c r="S952" s="15">
        <v>73</v>
      </c>
      <c r="T952" s="21">
        <v>5</v>
      </c>
      <c r="U952" s="21">
        <v>1.9</v>
      </c>
      <c r="V952" s="15">
        <v>4</v>
      </c>
      <c r="W952" s="21">
        <v>14</v>
      </c>
      <c r="X952" s="75">
        <v>30</v>
      </c>
    </row>
    <row r="953" spans="1:24" ht="13.5">
      <c r="A953" s="12">
        <f t="shared" si="23"/>
        <v>38061</v>
      </c>
      <c r="C953" s="1">
        <v>0</v>
      </c>
      <c r="D953" s="15">
        <v>1.4</v>
      </c>
      <c r="E953" s="18">
        <v>14</v>
      </c>
      <c r="F953" s="15">
        <v>1.55</v>
      </c>
      <c r="G953" s="18">
        <v>19.2</v>
      </c>
      <c r="H953" s="15">
        <v>2.8</v>
      </c>
      <c r="I953" s="18">
        <v>10</v>
      </c>
      <c r="J953" s="18">
        <v>21</v>
      </c>
      <c r="K953" s="18">
        <v>34.3</v>
      </c>
      <c r="L953" s="14"/>
      <c r="M953" s="24"/>
      <c r="N953" s="15">
        <v>1.4</v>
      </c>
      <c r="O953" s="20">
        <v>23.71</v>
      </c>
      <c r="P953" s="18">
        <v>23.4</v>
      </c>
      <c r="Q953" s="38"/>
      <c r="R953" s="18"/>
      <c r="S953" s="15">
        <v>73</v>
      </c>
      <c r="T953" s="21">
        <v>5</v>
      </c>
      <c r="U953" s="21">
        <v>1.9</v>
      </c>
      <c r="V953" s="15">
        <v>4</v>
      </c>
      <c r="W953" s="21">
        <v>14</v>
      </c>
      <c r="X953" s="21">
        <v>30</v>
      </c>
    </row>
    <row r="954" spans="1:24" ht="13.5">
      <c r="A954" s="12">
        <f t="shared" si="23"/>
        <v>38062</v>
      </c>
      <c r="C954" s="1">
        <v>0</v>
      </c>
      <c r="D954" s="15">
        <v>1.4</v>
      </c>
      <c r="E954" s="18">
        <v>14</v>
      </c>
      <c r="F954" s="15">
        <v>1.55</v>
      </c>
      <c r="G954" s="18">
        <v>19.2</v>
      </c>
      <c r="H954" s="15">
        <v>2.8</v>
      </c>
      <c r="I954" s="18">
        <v>10</v>
      </c>
      <c r="J954" s="18">
        <v>21</v>
      </c>
      <c r="K954" s="18">
        <v>34.3</v>
      </c>
      <c r="L954" s="14"/>
      <c r="M954" s="24"/>
      <c r="N954" s="15">
        <v>1.4</v>
      </c>
      <c r="O954" s="20">
        <v>23.71</v>
      </c>
      <c r="P954" s="18">
        <v>23.4</v>
      </c>
      <c r="Q954" s="38"/>
      <c r="R954" s="18"/>
      <c r="S954" s="15">
        <v>73</v>
      </c>
      <c r="T954" s="21">
        <v>5</v>
      </c>
      <c r="U954" s="21">
        <v>1.9</v>
      </c>
      <c r="V954" s="15">
        <v>4</v>
      </c>
      <c r="W954" s="21">
        <v>14</v>
      </c>
      <c r="X954" s="21">
        <v>30</v>
      </c>
    </row>
    <row r="955" spans="1:21" ht="13.5">
      <c r="A955" s="12">
        <f t="shared" si="23"/>
        <v>38063</v>
      </c>
      <c r="C955" s="1">
        <v>32</v>
      </c>
      <c r="N955" s="14">
        <v>1.4</v>
      </c>
      <c r="T955" s="9"/>
      <c r="U955" s="9"/>
    </row>
    <row r="956" spans="1:14" ht="13.5">
      <c r="A956" s="12">
        <f t="shared" si="23"/>
        <v>38064</v>
      </c>
      <c r="C956" s="1">
        <v>33</v>
      </c>
      <c r="N956" s="14">
        <v>1.4</v>
      </c>
    </row>
    <row r="957" spans="1:24" ht="13.5">
      <c r="A957" s="12">
        <f t="shared" si="23"/>
        <v>38065</v>
      </c>
      <c r="C957" s="1">
        <v>40</v>
      </c>
      <c r="D957" s="15">
        <v>1.4</v>
      </c>
      <c r="E957" s="18">
        <v>14</v>
      </c>
      <c r="F957" s="15">
        <v>1.55</v>
      </c>
      <c r="G957" s="18">
        <v>19.2</v>
      </c>
      <c r="H957" s="15">
        <v>2.8</v>
      </c>
      <c r="I957" s="18">
        <v>10</v>
      </c>
      <c r="J957" s="18">
        <v>21</v>
      </c>
      <c r="K957" s="18">
        <v>34.3</v>
      </c>
      <c r="L957" s="15"/>
      <c r="M957" s="18"/>
      <c r="N957" s="15">
        <v>1.4</v>
      </c>
      <c r="O957" s="20">
        <v>23.51</v>
      </c>
      <c r="P957" s="18">
        <v>23.2</v>
      </c>
      <c r="Q957" s="38"/>
      <c r="R957" s="18"/>
      <c r="S957" s="15">
        <v>73</v>
      </c>
      <c r="T957" s="21">
        <v>5</v>
      </c>
      <c r="U957" s="21">
        <v>1.9</v>
      </c>
      <c r="V957" s="15">
        <v>4</v>
      </c>
      <c r="W957" s="21">
        <v>14</v>
      </c>
      <c r="X957" s="75">
        <v>16</v>
      </c>
    </row>
    <row r="958" spans="1:24" ht="13.5">
      <c r="A958" s="12">
        <f t="shared" si="23"/>
        <v>38066</v>
      </c>
      <c r="C958" s="1">
        <v>43</v>
      </c>
      <c r="D958" s="15">
        <v>1.4</v>
      </c>
      <c r="E958" s="18">
        <v>14</v>
      </c>
      <c r="F958" s="15">
        <v>1.55</v>
      </c>
      <c r="G958" s="18">
        <v>19.2</v>
      </c>
      <c r="H958" s="15">
        <v>2.8</v>
      </c>
      <c r="I958" s="18">
        <v>10</v>
      </c>
      <c r="J958" s="18">
        <v>21</v>
      </c>
      <c r="K958" s="18">
        <v>34.3</v>
      </c>
      <c r="L958" s="14"/>
      <c r="M958" s="24"/>
      <c r="N958" s="15">
        <v>1.4</v>
      </c>
      <c r="O958" s="20">
        <v>23.71</v>
      </c>
      <c r="P958" s="18">
        <v>23.4</v>
      </c>
      <c r="Q958" s="38"/>
      <c r="R958" s="18"/>
      <c r="S958" s="15">
        <v>73</v>
      </c>
      <c r="T958" s="21">
        <v>5</v>
      </c>
      <c r="U958" s="21">
        <v>1.9</v>
      </c>
      <c r="V958" s="15">
        <v>4</v>
      </c>
      <c r="W958" s="21">
        <v>14</v>
      </c>
      <c r="X958" s="75">
        <v>30</v>
      </c>
    </row>
    <row r="959" spans="1:24" ht="13.5">
      <c r="A959" s="12">
        <f t="shared" si="23"/>
        <v>38067</v>
      </c>
      <c r="C959" s="1">
        <v>45</v>
      </c>
      <c r="D959" s="15">
        <v>1.4</v>
      </c>
      <c r="E959" s="18">
        <v>14</v>
      </c>
      <c r="F959" s="15">
        <v>1.55</v>
      </c>
      <c r="G959" s="18">
        <v>19.2</v>
      </c>
      <c r="H959" s="15">
        <v>2.8</v>
      </c>
      <c r="I959" s="18">
        <v>10</v>
      </c>
      <c r="J959" s="18">
        <v>21</v>
      </c>
      <c r="K959" s="18">
        <v>34.3</v>
      </c>
      <c r="L959" s="15"/>
      <c r="M959" s="18"/>
      <c r="N959" s="15">
        <v>1.4</v>
      </c>
      <c r="O959" s="25">
        <v>23.71</v>
      </c>
      <c r="P959" s="24">
        <v>23.4</v>
      </c>
      <c r="Q959" s="39"/>
      <c r="R959" s="24"/>
      <c r="S959" s="15">
        <v>73</v>
      </c>
      <c r="T959" s="21">
        <v>5</v>
      </c>
      <c r="U959" s="21">
        <v>1.9</v>
      </c>
      <c r="V959" s="15">
        <v>4</v>
      </c>
      <c r="W959" s="21">
        <v>14</v>
      </c>
      <c r="X959" s="75">
        <v>16</v>
      </c>
    </row>
    <row r="960" spans="1:24" ht="13.5">
      <c r="A960" s="12">
        <f t="shared" si="23"/>
        <v>38068</v>
      </c>
      <c r="C960" s="1">
        <v>45</v>
      </c>
      <c r="D960" s="15">
        <v>1.4</v>
      </c>
      <c r="E960" s="18">
        <v>14</v>
      </c>
      <c r="F960" s="15">
        <v>1.55</v>
      </c>
      <c r="G960" s="18">
        <v>19.2</v>
      </c>
      <c r="H960" s="15">
        <v>2.8</v>
      </c>
      <c r="I960" s="18">
        <v>10</v>
      </c>
      <c r="J960" s="18">
        <v>21</v>
      </c>
      <c r="K960" s="18">
        <v>34.3</v>
      </c>
      <c r="N960" s="15">
        <v>1.4</v>
      </c>
      <c r="O960" s="20">
        <v>23.71</v>
      </c>
      <c r="P960" s="18">
        <v>23.4</v>
      </c>
      <c r="Q960" s="38"/>
      <c r="R960" s="18"/>
      <c r="S960" s="15">
        <v>73</v>
      </c>
      <c r="T960" s="21">
        <v>5.7</v>
      </c>
      <c r="U960" s="21">
        <v>1.6</v>
      </c>
      <c r="V960" s="15">
        <v>4</v>
      </c>
      <c r="W960" s="21">
        <v>14</v>
      </c>
      <c r="X960" s="75">
        <v>30</v>
      </c>
    </row>
    <row r="961" spans="1:24" ht="13.5">
      <c r="A961" s="12">
        <f t="shared" si="23"/>
        <v>38069</v>
      </c>
      <c r="C961" s="1">
        <v>47</v>
      </c>
      <c r="D961" s="15">
        <v>1.65</v>
      </c>
      <c r="E961" s="18">
        <v>14</v>
      </c>
      <c r="F961" s="15">
        <v>1.7</v>
      </c>
      <c r="G961" s="18">
        <v>19.2</v>
      </c>
      <c r="H961" s="15">
        <v>2.8</v>
      </c>
      <c r="I961" s="18">
        <v>10</v>
      </c>
      <c r="J961" s="18">
        <v>21</v>
      </c>
      <c r="K961" s="18">
        <v>34.3</v>
      </c>
      <c r="L961" s="14"/>
      <c r="M961" s="24"/>
      <c r="N961" s="15">
        <v>1.4</v>
      </c>
      <c r="O961" s="20">
        <v>23.71</v>
      </c>
      <c r="P961" s="18">
        <v>23.4</v>
      </c>
      <c r="Q961" s="38"/>
      <c r="R961" s="18"/>
      <c r="S961" s="15">
        <v>73</v>
      </c>
      <c r="T961" s="21">
        <v>5</v>
      </c>
      <c r="U961" s="75">
        <v>1.9</v>
      </c>
      <c r="V961" s="15">
        <v>4</v>
      </c>
      <c r="W961" s="21">
        <v>14</v>
      </c>
      <c r="X961" s="21">
        <v>30</v>
      </c>
    </row>
    <row r="962" spans="1:24" ht="13.5">
      <c r="A962" s="12">
        <f t="shared" si="23"/>
        <v>38070</v>
      </c>
      <c r="C962" s="1">
        <v>50</v>
      </c>
      <c r="D962" s="15">
        <v>1.4</v>
      </c>
      <c r="E962" s="18">
        <v>14</v>
      </c>
      <c r="F962" s="15">
        <v>1.55</v>
      </c>
      <c r="G962" s="18">
        <v>19.2</v>
      </c>
      <c r="H962" s="15">
        <v>2.8</v>
      </c>
      <c r="I962" s="18">
        <v>10</v>
      </c>
      <c r="J962" s="18">
        <v>21</v>
      </c>
      <c r="K962" s="18">
        <v>34.3</v>
      </c>
      <c r="L962" s="14"/>
      <c r="M962" s="24"/>
      <c r="N962" s="15">
        <v>1.4</v>
      </c>
      <c r="O962" s="20">
        <v>23.71</v>
      </c>
      <c r="P962" s="18">
        <v>23.4</v>
      </c>
      <c r="Q962" s="38"/>
      <c r="R962" s="18"/>
      <c r="S962" s="15">
        <v>73</v>
      </c>
      <c r="T962" s="21">
        <v>5</v>
      </c>
      <c r="U962" s="21">
        <v>1.9</v>
      </c>
      <c r="V962" s="15">
        <v>4</v>
      </c>
      <c r="W962" s="21">
        <v>14</v>
      </c>
      <c r="X962" s="21">
        <v>30</v>
      </c>
    </row>
    <row r="963" spans="1:24" ht="13.5">
      <c r="A963" s="12">
        <f t="shared" si="23"/>
        <v>38071</v>
      </c>
      <c r="C963" s="1">
        <v>52</v>
      </c>
      <c r="D963" s="15">
        <v>1.4</v>
      </c>
      <c r="E963" s="18">
        <v>14</v>
      </c>
      <c r="F963" s="15">
        <v>1.55</v>
      </c>
      <c r="G963" s="18">
        <v>19.2</v>
      </c>
      <c r="H963" s="15">
        <v>2.8</v>
      </c>
      <c r="I963" s="18">
        <v>10</v>
      </c>
      <c r="J963" s="18">
        <v>21</v>
      </c>
      <c r="K963" s="18">
        <v>34.3</v>
      </c>
      <c r="L963" s="14"/>
      <c r="M963" s="24"/>
      <c r="N963" s="15">
        <v>1.4</v>
      </c>
      <c r="O963" s="20">
        <v>23.71</v>
      </c>
      <c r="P963" s="18">
        <v>23.4</v>
      </c>
      <c r="Q963" s="38"/>
      <c r="R963" s="18"/>
      <c r="S963" s="15">
        <v>73</v>
      </c>
      <c r="T963" s="21">
        <v>5</v>
      </c>
      <c r="U963" s="21">
        <v>1.9</v>
      </c>
      <c r="V963" s="15">
        <v>4</v>
      </c>
      <c r="W963" s="21">
        <v>14</v>
      </c>
      <c r="X963" s="21">
        <v>30</v>
      </c>
    </row>
    <row r="964" spans="1:24" ht="13.5">
      <c r="A964" s="12">
        <f t="shared" si="23"/>
        <v>38072</v>
      </c>
      <c r="C964" s="1">
        <v>52</v>
      </c>
      <c r="D964" s="15">
        <v>1.4</v>
      </c>
      <c r="E964" s="18">
        <v>14</v>
      </c>
      <c r="F964" s="15">
        <v>1.55</v>
      </c>
      <c r="G964" s="18">
        <v>19.2</v>
      </c>
      <c r="H964" s="15">
        <v>2.8</v>
      </c>
      <c r="I964" s="18">
        <v>10</v>
      </c>
      <c r="J964" s="18">
        <v>21</v>
      </c>
      <c r="K964" s="18">
        <v>34.3</v>
      </c>
      <c r="L964" s="14"/>
      <c r="M964" s="24"/>
      <c r="N964" s="15">
        <v>1.4</v>
      </c>
      <c r="O964" s="20">
        <v>23.71</v>
      </c>
      <c r="P964" s="18">
        <v>23.4</v>
      </c>
      <c r="Q964" s="38"/>
      <c r="R964" s="18"/>
      <c r="S964" s="15">
        <v>73</v>
      </c>
      <c r="T964" s="21">
        <v>5</v>
      </c>
      <c r="U964" s="21">
        <v>1.9</v>
      </c>
      <c r="V964" s="15">
        <v>4</v>
      </c>
      <c r="W964" s="21">
        <v>14</v>
      </c>
      <c r="X964" s="21">
        <v>30</v>
      </c>
    </row>
    <row r="965" spans="1:24" ht="13.5">
      <c r="A965" s="12">
        <f t="shared" si="23"/>
        <v>38073</v>
      </c>
      <c r="C965" s="1">
        <v>53</v>
      </c>
      <c r="D965" s="15">
        <v>1.65</v>
      </c>
      <c r="E965" s="18">
        <v>14</v>
      </c>
      <c r="F965" s="15">
        <v>1.7</v>
      </c>
      <c r="G965" s="18">
        <v>19.2</v>
      </c>
      <c r="H965" s="15">
        <v>2.8</v>
      </c>
      <c r="I965" s="18">
        <v>10</v>
      </c>
      <c r="J965" s="18">
        <v>21</v>
      </c>
      <c r="K965" s="18">
        <v>34.3</v>
      </c>
      <c r="L965" s="14"/>
      <c r="M965" s="24"/>
      <c r="N965" s="15">
        <v>1.4</v>
      </c>
      <c r="O965" s="20">
        <v>23.71</v>
      </c>
      <c r="P965" s="18">
        <v>23.4</v>
      </c>
      <c r="Q965" s="38"/>
      <c r="R965" s="18"/>
      <c r="S965" s="15">
        <v>73</v>
      </c>
      <c r="T965" s="21">
        <v>5</v>
      </c>
      <c r="U965" s="21">
        <v>1.9</v>
      </c>
      <c r="V965" s="15">
        <v>4</v>
      </c>
      <c r="W965" s="21">
        <v>14</v>
      </c>
      <c r="X965" s="21">
        <v>30</v>
      </c>
    </row>
    <row r="966" spans="1:24" ht="13.5">
      <c r="A966" s="12">
        <f t="shared" si="23"/>
        <v>38074</v>
      </c>
      <c r="C966" s="1">
        <v>55</v>
      </c>
      <c r="D966" s="15">
        <v>1.65</v>
      </c>
      <c r="E966" s="18">
        <v>14</v>
      </c>
      <c r="F966" s="15">
        <v>1.7</v>
      </c>
      <c r="G966" s="18">
        <v>19.2</v>
      </c>
      <c r="H966" s="15">
        <v>2.8</v>
      </c>
      <c r="I966" s="18">
        <v>10</v>
      </c>
      <c r="J966" s="18">
        <v>21</v>
      </c>
      <c r="K966" s="18">
        <v>34.3</v>
      </c>
      <c r="L966" s="14"/>
      <c r="M966" s="24"/>
      <c r="N966" s="15">
        <v>1.4</v>
      </c>
      <c r="O966" s="20">
        <v>23.71</v>
      </c>
      <c r="P966" s="18">
        <v>23.4</v>
      </c>
      <c r="Q966" s="38"/>
      <c r="R966" s="18"/>
      <c r="S966" s="15">
        <v>73</v>
      </c>
      <c r="T966" s="21">
        <v>5</v>
      </c>
      <c r="U966" s="21">
        <v>1.9</v>
      </c>
      <c r="V966" s="15">
        <v>4</v>
      </c>
      <c r="W966" s="21">
        <v>14</v>
      </c>
      <c r="X966" s="21">
        <v>30</v>
      </c>
    </row>
    <row r="967" spans="1:24" ht="13.5">
      <c r="A967" s="12">
        <f t="shared" si="23"/>
        <v>38075</v>
      </c>
      <c r="C967" s="1">
        <v>0</v>
      </c>
      <c r="D967" s="15">
        <v>1</v>
      </c>
      <c r="E967" s="18">
        <v>8</v>
      </c>
      <c r="F967" s="15">
        <v>1</v>
      </c>
      <c r="G967" s="18">
        <v>13.2</v>
      </c>
      <c r="H967" s="14">
        <v>2.2</v>
      </c>
      <c r="I967" s="18">
        <v>0</v>
      </c>
      <c r="J967" s="18">
        <v>10</v>
      </c>
      <c r="K967" s="18">
        <v>23.5</v>
      </c>
      <c r="L967" s="15">
        <v>0.35</v>
      </c>
      <c r="M967" s="18">
        <v>19</v>
      </c>
      <c r="N967" s="15">
        <v>1.45</v>
      </c>
      <c r="O967" s="20">
        <v>12.91</v>
      </c>
      <c r="P967" s="18">
        <v>12.6</v>
      </c>
      <c r="Q967" s="38">
        <v>0.6</v>
      </c>
      <c r="R967" s="18">
        <v>17</v>
      </c>
      <c r="S967" s="15">
        <v>73</v>
      </c>
      <c r="T967" s="21">
        <v>10</v>
      </c>
      <c r="U967" s="21">
        <v>2.1</v>
      </c>
      <c r="V967" s="15">
        <v>3</v>
      </c>
      <c r="W967" s="42">
        <v>10</v>
      </c>
      <c r="X967" s="79">
        <v>12</v>
      </c>
    </row>
    <row r="968" spans="1:24" ht="13.5">
      <c r="A968" s="12">
        <f t="shared" si="23"/>
        <v>38076</v>
      </c>
      <c r="C968" s="1">
        <v>0</v>
      </c>
      <c r="D968" s="14">
        <v>1.5</v>
      </c>
      <c r="E968" s="18">
        <v>8</v>
      </c>
      <c r="F968" s="14">
        <v>1.5</v>
      </c>
      <c r="G968" s="18">
        <v>13.2</v>
      </c>
      <c r="H968" s="14">
        <v>2.3</v>
      </c>
      <c r="I968" s="18">
        <v>0</v>
      </c>
      <c r="J968" s="18">
        <v>10</v>
      </c>
      <c r="K968" s="18">
        <v>23.5</v>
      </c>
      <c r="L968" s="15">
        <v>0.35</v>
      </c>
      <c r="M968" s="18">
        <v>19</v>
      </c>
      <c r="N968" s="15">
        <v>1.45</v>
      </c>
      <c r="O968" s="20">
        <v>12.91</v>
      </c>
      <c r="P968" s="18">
        <v>12.6</v>
      </c>
      <c r="Q968" s="38">
        <v>0.6</v>
      </c>
      <c r="R968" s="18">
        <v>17</v>
      </c>
      <c r="S968" s="15">
        <v>73</v>
      </c>
      <c r="T968" s="21">
        <v>10</v>
      </c>
      <c r="U968" s="21">
        <v>2.1</v>
      </c>
      <c r="V968" s="15">
        <v>3</v>
      </c>
      <c r="W968" s="42">
        <v>10</v>
      </c>
      <c r="X968" s="42">
        <v>12</v>
      </c>
    </row>
    <row r="969" spans="1:24" ht="13.5">
      <c r="A969" s="12">
        <f t="shared" si="23"/>
        <v>38077</v>
      </c>
      <c r="C969" s="1">
        <v>0</v>
      </c>
      <c r="D969" s="14">
        <v>1.7</v>
      </c>
      <c r="E969" s="18">
        <v>8</v>
      </c>
      <c r="F969" s="14">
        <v>1.9</v>
      </c>
      <c r="G969" s="18">
        <v>13.2</v>
      </c>
      <c r="H969" s="14">
        <v>2.4</v>
      </c>
      <c r="I969" s="18">
        <v>0</v>
      </c>
      <c r="J969" s="18">
        <v>10</v>
      </c>
      <c r="K969" s="18">
        <v>23.5</v>
      </c>
      <c r="L969" s="15">
        <v>0.35</v>
      </c>
      <c r="M969" s="18">
        <v>19</v>
      </c>
      <c r="N969" s="15">
        <v>1.45</v>
      </c>
      <c r="O969" s="20">
        <v>12.91</v>
      </c>
      <c r="P969" s="18">
        <v>12.6</v>
      </c>
      <c r="Q969" s="38">
        <v>0.6</v>
      </c>
      <c r="R969" s="18">
        <v>17</v>
      </c>
      <c r="S969" s="15">
        <v>73</v>
      </c>
      <c r="T969" s="21">
        <v>10.2</v>
      </c>
      <c r="U969" s="21">
        <v>2.6</v>
      </c>
      <c r="V969" s="15">
        <v>3</v>
      </c>
      <c r="W969" s="42">
        <v>10</v>
      </c>
      <c r="X969" s="79">
        <v>12</v>
      </c>
    </row>
    <row r="970" spans="1:24" ht="13.5">
      <c r="A970" s="12">
        <f t="shared" si="23"/>
        <v>38078</v>
      </c>
      <c r="C970" s="1">
        <v>0</v>
      </c>
      <c r="D970" s="15">
        <v>1.7</v>
      </c>
      <c r="E970" s="18">
        <v>8</v>
      </c>
      <c r="F970" s="15">
        <v>1.9</v>
      </c>
      <c r="G970" s="18">
        <v>13.2</v>
      </c>
      <c r="H970" s="14">
        <v>2.4</v>
      </c>
      <c r="I970" s="18">
        <v>0</v>
      </c>
      <c r="J970" s="24">
        <v>10.2</v>
      </c>
      <c r="K970" s="18">
        <v>23.5</v>
      </c>
      <c r="L970" s="15">
        <v>0.35</v>
      </c>
      <c r="M970" s="18">
        <v>19</v>
      </c>
      <c r="N970" s="14">
        <v>1.45</v>
      </c>
      <c r="O970" s="20">
        <v>12.91</v>
      </c>
      <c r="P970" s="18">
        <v>12.6</v>
      </c>
      <c r="Q970" s="38">
        <v>0.6</v>
      </c>
      <c r="R970" s="18">
        <v>17</v>
      </c>
      <c r="S970" s="15">
        <v>73</v>
      </c>
      <c r="T970" s="21">
        <v>10.2</v>
      </c>
      <c r="U970" s="21">
        <v>2.6</v>
      </c>
      <c r="V970" s="15">
        <v>3</v>
      </c>
      <c r="W970" s="42">
        <v>10</v>
      </c>
      <c r="X970" s="79">
        <v>12</v>
      </c>
    </row>
    <row r="971" spans="1:24" ht="13.5">
      <c r="A971" s="12">
        <f t="shared" si="23"/>
        <v>38079</v>
      </c>
      <c r="C971" s="1">
        <v>0</v>
      </c>
      <c r="D971" s="15">
        <v>1.7</v>
      </c>
      <c r="E971" s="18">
        <v>8</v>
      </c>
      <c r="F971" s="15">
        <v>1.9</v>
      </c>
      <c r="G971" s="18">
        <v>13.2</v>
      </c>
      <c r="H971" s="14">
        <v>2.4</v>
      </c>
      <c r="I971" s="18">
        <v>0</v>
      </c>
      <c r="J971" s="18">
        <v>10.2</v>
      </c>
      <c r="K971" s="18">
        <v>23.5</v>
      </c>
      <c r="L971" s="15">
        <v>0.35</v>
      </c>
      <c r="M971" s="18">
        <v>19</v>
      </c>
      <c r="N971" s="15">
        <v>1.45</v>
      </c>
      <c r="O971" s="20">
        <v>12.91</v>
      </c>
      <c r="P971" s="24">
        <v>12.7</v>
      </c>
      <c r="Q971" s="38">
        <v>0.6</v>
      </c>
      <c r="R971" s="18">
        <v>17</v>
      </c>
      <c r="S971" s="15">
        <v>73</v>
      </c>
      <c r="T971" s="21">
        <v>10.2</v>
      </c>
      <c r="U971" s="21">
        <v>2.6</v>
      </c>
      <c r="V971" s="15">
        <v>3</v>
      </c>
      <c r="W971" s="42">
        <v>10</v>
      </c>
      <c r="X971" s="42">
        <v>12</v>
      </c>
    </row>
    <row r="972" spans="1:24" ht="13.5">
      <c r="A972" s="12">
        <f t="shared" si="23"/>
        <v>38080</v>
      </c>
      <c r="C972" s="1">
        <v>0</v>
      </c>
      <c r="D972" s="15">
        <v>1.7</v>
      </c>
      <c r="E972" s="18">
        <v>8</v>
      </c>
      <c r="F972" s="15">
        <v>1.9</v>
      </c>
      <c r="G972" s="18">
        <v>13.2</v>
      </c>
      <c r="H972" s="14">
        <v>2.5</v>
      </c>
      <c r="I972" s="18">
        <v>0</v>
      </c>
      <c r="J972" s="18">
        <v>10</v>
      </c>
      <c r="K972" s="18">
        <v>23.5</v>
      </c>
      <c r="L972" s="15">
        <v>0.35</v>
      </c>
      <c r="M972" s="18">
        <v>19</v>
      </c>
      <c r="N972" s="15">
        <v>1.45</v>
      </c>
      <c r="O972" s="20">
        <v>12.91</v>
      </c>
      <c r="P972" s="18">
        <v>12.6</v>
      </c>
      <c r="Q972" s="38">
        <v>0.6</v>
      </c>
      <c r="R972" s="18">
        <v>17</v>
      </c>
      <c r="S972" s="15">
        <v>73</v>
      </c>
      <c r="T972" s="21">
        <v>10.2</v>
      </c>
      <c r="U972" s="21">
        <v>2.6</v>
      </c>
      <c r="V972" s="15">
        <v>3</v>
      </c>
      <c r="W972" s="42">
        <v>10</v>
      </c>
      <c r="X972" s="42">
        <v>12</v>
      </c>
    </row>
    <row r="973" spans="1:24" ht="13.5">
      <c r="A973" s="12">
        <f t="shared" si="23"/>
        <v>38081</v>
      </c>
      <c r="C973" s="1">
        <v>0</v>
      </c>
      <c r="D973" s="14">
        <v>1.8</v>
      </c>
      <c r="E973" s="18">
        <v>8</v>
      </c>
      <c r="F973" s="14">
        <v>2</v>
      </c>
      <c r="G973" s="18">
        <v>13.2</v>
      </c>
      <c r="H973" s="14">
        <v>2.5</v>
      </c>
      <c r="I973" s="18">
        <v>0</v>
      </c>
      <c r="J973" s="18">
        <v>10.2</v>
      </c>
      <c r="K973" s="18">
        <v>23.5</v>
      </c>
      <c r="L973" s="15">
        <v>0.35</v>
      </c>
      <c r="M973" s="18">
        <v>19</v>
      </c>
      <c r="N973" s="15">
        <v>1.45</v>
      </c>
      <c r="O973" s="20">
        <v>12.91</v>
      </c>
      <c r="P973" s="18">
        <v>12.7</v>
      </c>
      <c r="Q973" s="38">
        <v>0.6</v>
      </c>
      <c r="R973" s="18">
        <v>17</v>
      </c>
      <c r="S973" s="15">
        <v>73</v>
      </c>
      <c r="T973" s="21">
        <v>10.2</v>
      </c>
      <c r="U973" s="21">
        <v>2.6</v>
      </c>
      <c r="V973" s="15">
        <v>3</v>
      </c>
      <c r="W973" s="42">
        <v>10</v>
      </c>
      <c r="X973" s="42">
        <v>12</v>
      </c>
    </row>
    <row r="974" spans="1:24" ht="13.5">
      <c r="A974" s="12">
        <f t="shared" si="23"/>
        <v>38082</v>
      </c>
      <c r="C974" s="1">
        <v>0</v>
      </c>
      <c r="D974" s="15">
        <v>1.8</v>
      </c>
      <c r="E974" s="18">
        <v>8</v>
      </c>
      <c r="F974" s="15">
        <v>2</v>
      </c>
      <c r="G974" s="18">
        <v>13.2</v>
      </c>
      <c r="H974" s="14">
        <v>2.5</v>
      </c>
      <c r="I974" s="18">
        <v>0</v>
      </c>
      <c r="J974" s="18">
        <v>10.2</v>
      </c>
      <c r="K974" s="18">
        <v>23.5</v>
      </c>
      <c r="L974" s="15">
        <v>0.35</v>
      </c>
      <c r="M974" s="18">
        <v>19</v>
      </c>
      <c r="N974" s="15">
        <v>1.45</v>
      </c>
      <c r="O974" s="20">
        <v>12.91</v>
      </c>
      <c r="P974" s="18">
        <v>12.7</v>
      </c>
      <c r="Q974" s="38">
        <v>0.6</v>
      </c>
      <c r="R974" s="18">
        <v>17</v>
      </c>
      <c r="S974" s="15">
        <v>73</v>
      </c>
      <c r="T974" s="21">
        <v>10.2</v>
      </c>
      <c r="U974" s="21">
        <v>2.6</v>
      </c>
      <c r="V974" s="15">
        <v>3</v>
      </c>
      <c r="W974" s="42">
        <v>8</v>
      </c>
      <c r="X974" s="79">
        <v>12</v>
      </c>
    </row>
    <row r="975" spans="1:24" ht="13.5">
      <c r="A975" s="12">
        <f t="shared" si="23"/>
        <v>38083</v>
      </c>
      <c r="C975" s="1">
        <v>0</v>
      </c>
      <c r="D975" s="15">
        <v>2</v>
      </c>
      <c r="E975" s="18">
        <v>8</v>
      </c>
      <c r="F975" s="15">
        <v>2.2</v>
      </c>
      <c r="G975" s="18">
        <v>13.2</v>
      </c>
      <c r="H975" s="15">
        <v>2.6</v>
      </c>
      <c r="I975" s="18">
        <v>0</v>
      </c>
      <c r="J975" s="18">
        <v>10</v>
      </c>
      <c r="K975" s="24">
        <v>22.4</v>
      </c>
      <c r="L975" s="15">
        <v>0.35</v>
      </c>
      <c r="M975" s="18">
        <v>22</v>
      </c>
      <c r="N975" s="15">
        <v>1.45</v>
      </c>
      <c r="O975" s="20">
        <v>12.91</v>
      </c>
      <c r="P975" s="18">
        <v>12.5</v>
      </c>
      <c r="Q975" s="38">
        <v>0.4</v>
      </c>
      <c r="R975" s="18">
        <v>18</v>
      </c>
      <c r="S975" s="15">
        <v>74</v>
      </c>
      <c r="T975" s="44">
        <v>9.8</v>
      </c>
      <c r="U975" s="44">
        <v>2.1</v>
      </c>
      <c r="V975" s="15">
        <v>3</v>
      </c>
      <c r="W975" s="42">
        <v>10</v>
      </c>
      <c r="X975" s="84">
        <v>6</v>
      </c>
    </row>
    <row r="976" spans="1:24" ht="13.5">
      <c r="A976" s="12">
        <f t="shared" si="23"/>
        <v>38084</v>
      </c>
      <c r="C976" s="1">
        <v>0</v>
      </c>
      <c r="D976" s="15">
        <v>1.7</v>
      </c>
      <c r="E976" s="18">
        <v>8</v>
      </c>
      <c r="F976" s="15">
        <v>1.9</v>
      </c>
      <c r="G976" s="18">
        <v>13.2</v>
      </c>
      <c r="H976" s="15">
        <v>2.6</v>
      </c>
      <c r="I976" s="18">
        <v>0</v>
      </c>
      <c r="J976" s="18">
        <v>10</v>
      </c>
      <c r="K976" s="18">
        <v>22.4</v>
      </c>
      <c r="L976" s="15">
        <v>0.35</v>
      </c>
      <c r="M976" s="18">
        <v>22</v>
      </c>
      <c r="N976" s="15">
        <v>1.45</v>
      </c>
      <c r="O976" s="20">
        <v>12.91</v>
      </c>
      <c r="P976" s="18">
        <v>12.5</v>
      </c>
      <c r="Q976" s="38">
        <v>0.4</v>
      </c>
      <c r="R976" s="18">
        <v>18</v>
      </c>
      <c r="S976" s="15">
        <v>74</v>
      </c>
      <c r="T976" s="12">
        <v>9.8</v>
      </c>
      <c r="U976" s="12">
        <v>2.1</v>
      </c>
      <c r="V976" s="15">
        <v>3</v>
      </c>
      <c r="W976" s="42">
        <v>10</v>
      </c>
      <c r="X976" s="42">
        <v>6.5</v>
      </c>
    </row>
    <row r="977" spans="1:24" ht="13.5">
      <c r="A977" s="12">
        <f t="shared" si="23"/>
        <v>38085</v>
      </c>
      <c r="C977" s="1">
        <v>0</v>
      </c>
      <c r="D977" s="15">
        <v>1.7</v>
      </c>
      <c r="E977" s="18">
        <v>8</v>
      </c>
      <c r="F977" s="15">
        <v>1.9</v>
      </c>
      <c r="G977" s="18">
        <v>13.2</v>
      </c>
      <c r="H977" s="15">
        <v>2.6</v>
      </c>
      <c r="I977" s="18">
        <v>0</v>
      </c>
      <c r="J977" s="18">
        <v>10</v>
      </c>
      <c r="K977" s="24">
        <v>22.7</v>
      </c>
      <c r="L977" s="15">
        <v>0.35</v>
      </c>
      <c r="M977" s="18">
        <v>22</v>
      </c>
      <c r="N977" s="15">
        <v>1.45</v>
      </c>
      <c r="O977" s="20">
        <v>12.91</v>
      </c>
      <c r="P977" s="18">
        <v>12.5</v>
      </c>
      <c r="Q977" s="38">
        <v>0.4</v>
      </c>
      <c r="R977" s="18">
        <v>18</v>
      </c>
      <c r="S977" s="15">
        <v>74</v>
      </c>
      <c r="T977" s="12">
        <v>9.8</v>
      </c>
      <c r="U977" s="12">
        <v>2.1</v>
      </c>
      <c r="V977" s="15">
        <v>3</v>
      </c>
      <c r="W977" s="42">
        <v>10</v>
      </c>
      <c r="X977" s="42">
        <v>6.5</v>
      </c>
    </row>
    <row r="978" spans="1:24" ht="13.5">
      <c r="A978" s="12">
        <f t="shared" si="23"/>
        <v>38086</v>
      </c>
      <c r="C978" s="1">
        <v>0</v>
      </c>
      <c r="D978" s="2">
        <v>1.7</v>
      </c>
      <c r="E978" s="7">
        <v>8</v>
      </c>
      <c r="F978" s="2">
        <v>1.9</v>
      </c>
      <c r="G978" s="7">
        <v>13.2</v>
      </c>
      <c r="H978" s="2">
        <v>2.6</v>
      </c>
      <c r="I978" s="7">
        <v>0</v>
      </c>
      <c r="J978" s="7">
        <v>10</v>
      </c>
      <c r="K978" s="18">
        <v>23.7</v>
      </c>
      <c r="L978" s="15">
        <v>0.35</v>
      </c>
      <c r="M978" s="18">
        <v>22</v>
      </c>
      <c r="N978" s="14">
        <v>1.45</v>
      </c>
      <c r="O978" s="20">
        <v>12.91</v>
      </c>
      <c r="P978" s="18">
        <v>12.5</v>
      </c>
      <c r="Q978" s="38">
        <v>0.7</v>
      </c>
      <c r="R978" s="18">
        <v>17</v>
      </c>
      <c r="S978" s="2">
        <v>73</v>
      </c>
      <c r="T978" s="22">
        <v>10</v>
      </c>
      <c r="U978" s="22">
        <v>2.7</v>
      </c>
      <c r="V978" s="15">
        <v>3</v>
      </c>
      <c r="W978" s="42">
        <v>10</v>
      </c>
      <c r="X978" s="42">
        <v>12</v>
      </c>
    </row>
    <row r="979" spans="1:24" ht="13.5">
      <c r="A979" s="12">
        <f t="shared" si="23"/>
        <v>38087</v>
      </c>
      <c r="C979" s="1">
        <v>0</v>
      </c>
      <c r="D979" s="15">
        <v>2</v>
      </c>
      <c r="E979" s="18">
        <v>8</v>
      </c>
      <c r="F979" s="15">
        <v>2.2</v>
      </c>
      <c r="G979" s="7">
        <v>13.2</v>
      </c>
      <c r="H979" s="2">
        <v>2.6</v>
      </c>
      <c r="I979" s="7">
        <v>0</v>
      </c>
      <c r="J979" s="7">
        <v>10</v>
      </c>
      <c r="K979" s="18">
        <v>22.7</v>
      </c>
      <c r="L979" s="15">
        <v>0.35</v>
      </c>
      <c r="M979" s="18">
        <v>22</v>
      </c>
      <c r="N979" s="15">
        <v>1.45</v>
      </c>
      <c r="O979" s="20">
        <v>12.91</v>
      </c>
      <c r="P979" s="18">
        <v>12.5</v>
      </c>
      <c r="Q979" s="38">
        <v>0.7</v>
      </c>
      <c r="R979" s="18">
        <v>17</v>
      </c>
      <c r="S979" s="2">
        <v>73</v>
      </c>
      <c r="T979" s="75">
        <v>9.5</v>
      </c>
      <c r="U979" s="75">
        <v>2.2</v>
      </c>
      <c r="V979" s="15">
        <v>3</v>
      </c>
      <c r="W979" s="42">
        <v>10</v>
      </c>
      <c r="X979" s="79">
        <v>6.5</v>
      </c>
    </row>
    <row r="980" spans="1:21" ht="13.5">
      <c r="A980" s="12">
        <f t="shared" si="23"/>
        <v>38088</v>
      </c>
      <c r="C980" s="1">
        <v>0</v>
      </c>
      <c r="D980" s="15">
        <v>2</v>
      </c>
      <c r="E980" s="18">
        <v>8</v>
      </c>
      <c r="F980" s="15">
        <v>2.2</v>
      </c>
      <c r="G980" s="7">
        <v>13.2</v>
      </c>
      <c r="H980" s="2">
        <v>2.6</v>
      </c>
      <c r="I980" s="7">
        <v>0</v>
      </c>
      <c r="J980" s="7">
        <v>10</v>
      </c>
      <c r="K980" s="18">
        <v>22.7</v>
      </c>
      <c r="L980" s="15">
        <v>0.35</v>
      </c>
      <c r="M980" s="18">
        <v>22</v>
      </c>
      <c r="N980" s="15">
        <v>1.45</v>
      </c>
      <c r="O980" s="20">
        <v>12.91</v>
      </c>
      <c r="P980" s="18">
        <v>12.5</v>
      </c>
      <c r="Q980" s="38">
        <v>0.7</v>
      </c>
      <c r="R980" s="18">
        <v>17</v>
      </c>
      <c r="S980" s="2">
        <v>73</v>
      </c>
      <c r="T980" s="21">
        <v>9.5</v>
      </c>
      <c r="U980" s="21">
        <v>2.2</v>
      </c>
    </row>
    <row r="981" spans="1:24" ht="13.5">
      <c r="A981" s="12">
        <f t="shared" si="23"/>
        <v>38089</v>
      </c>
      <c r="C981" s="1">
        <v>0</v>
      </c>
      <c r="D981" s="15">
        <v>2</v>
      </c>
      <c r="E981" s="18">
        <v>8</v>
      </c>
      <c r="F981" s="15">
        <v>2.2</v>
      </c>
      <c r="G981" s="7">
        <v>13.2</v>
      </c>
      <c r="H981" s="2">
        <v>2.6</v>
      </c>
      <c r="I981" s="7">
        <v>0</v>
      </c>
      <c r="J981" s="7">
        <v>10</v>
      </c>
      <c r="K981" s="18">
        <v>22.7</v>
      </c>
      <c r="L981" s="15">
        <v>0.35</v>
      </c>
      <c r="M981" s="18">
        <v>22</v>
      </c>
      <c r="N981" s="15">
        <v>1.45</v>
      </c>
      <c r="O981" s="20">
        <v>12.91</v>
      </c>
      <c r="P981" s="18">
        <v>12.5</v>
      </c>
      <c r="Q981" s="38">
        <v>0.7</v>
      </c>
      <c r="R981" s="18">
        <v>17</v>
      </c>
      <c r="S981" s="2">
        <v>73</v>
      </c>
      <c r="T981" s="21">
        <v>9.5</v>
      </c>
      <c r="U981" s="21">
        <v>2.2</v>
      </c>
      <c r="V981" s="15">
        <v>3</v>
      </c>
      <c r="W981" s="42">
        <v>10</v>
      </c>
      <c r="X981" s="79">
        <v>6.5</v>
      </c>
    </row>
    <row r="982" spans="1:24" ht="13.5">
      <c r="A982" s="12">
        <f t="shared" si="23"/>
        <v>38090</v>
      </c>
      <c r="C982" s="1">
        <v>0</v>
      </c>
      <c r="D982" s="15">
        <v>2</v>
      </c>
      <c r="E982" s="18">
        <v>8</v>
      </c>
      <c r="F982" s="15">
        <v>2.2</v>
      </c>
      <c r="G982" s="7">
        <v>13.2</v>
      </c>
      <c r="H982" s="2">
        <v>2.6</v>
      </c>
      <c r="I982" s="7">
        <v>0</v>
      </c>
      <c r="J982" s="7">
        <v>10</v>
      </c>
      <c r="K982" s="18">
        <v>22.7</v>
      </c>
      <c r="L982" s="15">
        <v>0.35</v>
      </c>
      <c r="M982" s="18">
        <v>22</v>
      </c>
      <c r="N982" s="15">
        <v>1.45</v>
      </c>
      <c r="O982" s="20">
        <v>12.91</v>
      </c>
      <c r="P982" s="18">
        <v>12.5</v>
      </c>
      <c r="Q982" s="38">
        <v>0.7</v>
      </c>
      <c r="R982" s="18">
        <v>17</v>
      </c>
      <c r="S982" s="2">
        <v>73</v>
      </c>
      <c r="T982" s="21">
        <v>9.5</v>
      </c>
      <c r="U982" s="21">
        <v>2.2</v>
      </c>
      <c r="V982" s="15">
        <v>3</v>
      </c>
      <c r="W982" s="42">
        <v>10</v>
      </c>
      <c r="X982" s="42">
        <v>6.5</v>
      </c>
    </row>
    <row r="983" spans="1:24" ht="13.5">
      <c r="A983" s="12">
        <f t="shared" si="23"/>
        <v>38091</v>
      </c>
      <c r="C983" s="1">
        <v>0</v>
      </c>
      <c r="D983" s="15">
        <v>2</v>
      </c>
      <c r="E983" s="18">
        <v>8</v>
      </c>
      <c r="F983" s="15">
        <v>2.2</v>
      </c>
      <c r="G983" s="18">
        <v>13.2</v>
      </c>
      <c r="H983" s="15">
        <v>2.6</v>
      </c>
      <c r="I983" s="18">
        <v>0</v>
      </c>
      <c r="J983" s="18">
        <v>10</v>
      </c>
      <c r="K983" s="18">
        <v>22.7</v>
      </c>
      <c r="L983" s="15">
        <v>0.35</v>
      </c>
      <c r="M983" s="18">
        <v>22</v>
      </c>
      <c r="N983" s="15">
        <v>1.45</v>
      </c>
      <c r="O983" s="20">
        <v>12.91</v>
      </c>
      <c r="P983" s="18">
        <v>12.5</v>
      </c>
      <c r="Q983" s="38">
        <v>0.7</v>
      </c>
      <c r="R983" s="18">
        <v>17</v>
      </c>
      <c r="S983" s="15">
        <v>73</v>
      </c>
      <c r="T983" s="21">
        <v>9.5</v>
      </c>
      <c r="U983" s="21">
        <v>2</v>
      </c>
      <c r="V983" s="15">
        <v>3</v>
      </c>
      <c r="W983" s="42">
        <v>10</v>
      </c>
      <c r="X983" s="42">
        <v>6.5</v>
      </c>
    </row>
    <row r="984" spans="1:24" ht="13.5">
      <c r="A984" s="12">
        <f t="shared" si="23"/>
        <v>38092</v>
      </c>
      <c r="C984" s="1">
        <v>0</v>
      </c>
      <c r="D984" s="15">
        <v>2</v>
      </c>
      <c r="E984" s="18">
        <v>8</v>
      </c>
      <c r="F984" s="15">
        <v>2.2</v>
      </c>
      <c r="G984" s="18">
        <v>13.2</v>
      </c>
      <c r="H984" s="15">
        <v>2.6</v>
      </c>
      <c r="I984" s="18">
        <v>0</v>
      </c>
      <c r="J984" s="18">
        <v>10</v>
      </c>
      <c r="K984" s="18">
        <v>22.6</v>
      </c>
      <c r="L984" s="14">
        <v>0.35</v>
      </c>
      <c r="M984" s="18">
        <v>19</v>
      </c>
      <c r="N984" s="15">
        <v>1.45</v>
      </c>
      <c r="O984" s="20">
        <v>12.91</v>
      </c>
      <c r="P984" s="18">
        <v>12.5</v>
      </c>
      <c r="Q984" s="38">
        <v>0.6</v>
      </c>
      <c r="R984" s="18">
        <v>17</v>
      </c>
      <c r="S984" s="15">
        <v>73</v>
      </c>
      <c r="T984" s="21">
        <v>9.5</v>
      </c>
      <c r="U984" s="21">
        <v>2</v>
      </c>
      <c r="V984" s="15">
        <v>3</v>
      </c>
      <c r="W984" s="42">
        <v>10</v>
      </c>
      <c r="X984" s="79">
        <v>6.5</v>
      </c>
    </row>
    <row r="985" spans="1:24" ht="13.5">
      <c r="A985" s="12">
        <f t="shared" si="23"/>
        <v>38093</v>
      </c>
      <c r="C985" s="1">
        <v>0</v>
      </c>
      <c r="D985" s="15">
        <v>2</v>
      </c>
      <c r="E985" s="18">
        <v>8</v>
      </c>
      <c r="F985" s="15">
        <v>2.2</v>
      </c>
      <c r="G985" s="18">
        <v>13.2</v>
      </c>
      <c r="H985" s="15">
        <v>2.6</v>
      </c>
      <c r="I985" s="18">
        <v>0</v>
      </c>
      <c r="J985" s="18">
        <v>10</v>
      </c>
      <c r="K985" s="18">
        <v>22.6</v>
      </c>
      <c r="L985" s="15">
        <v>0.35</v>
      </c>
      <c r="M985" s="18">
        <v>19</v>
      </c>
      <c r="N985" s="15">
        <v>1.45</v>
      </c>
      <c r="O985" s="20">
        <v>12.91</v>
      </c>
      <c r="P985" s="18">
        <v>12.5</v>
      </c>
      <c r="Q985" s="38">
        <v>0.6</v>
      </c>
      <c r="R985" s="18">
        <v>17</v>
      </c>
      <c r="S985" s="15">
        <v>73</v>
      </c>
      <c r="T985" s="21">
        <v>9.5</v>
      </c>
      <c r="U985" s="21">
        <v>2</v>
      </c>
      <c r="V985" s="15">
        <v>3</v>
      </c>
      <c r="W985" s="42">
        <v>10</v>
      </c>
      <c r="X985" s="42">
        <v>6.5</v>
      </c>
    </row>
    <row r="986" spans="1:24" ht="13.5">
      <c r="A986" s="12">
        <f t="shared" si="23"/>
        <v>38094</v>
      </c>
      <c r="C986" s="1">
        <v>0</v>
      </c>
      <c r="D986" s="14">
        <v>2</v>
      </c>
      <c r="E986" s="18">
        <v>8</v>
      </c>
      <c r="F986" s="14">
        <v>2.2</v>
      </c>
      <c r="G986" s="18">
        <v>13.2</v>
      </c>
      <c r="H986" s="14">
        <v>2.6</v>
      </c>
      <c r="I986" s="18">
        <v>0</v>
      </c>
      <c r="J986" s="18">
        <v>10</v>
      </c>
      <c r="K986" s="24">
        <v>22.8</v>
      </c>
      <c r="L986" s="15">
        <v>0.35</v>
      </c>
      <c r="M986" s="18">
        <v>19</v>
      </c>
      <c r="N986" s="15">
        <v>1.45</v>
      </c>
      <c r="O986" s="20">
        <v>12.91</v>
      </c>
      <c r="P986" s="18">
        <v>12.5</v>
      </c>
      <c r="Q986" s="38">
        <v>0.6</v>
      </c>
      <c r="R986" s="18">
        <v>17</v>
      </c>
      <c r="S986" s="15">
        <v>73</v>
      </c>
      <c r="T986" s="51">
        <v>9.5</v>
      </c>
      <c r="U986" s="51">
        <v>2</v>
      </c>
      <c r="V986" s="15">
        <v>3</v>
      </c>
      <c r="W986" s="42">
        <v>10</v>
      </c>
      <c r="X986" s="43">
        <v>6.5</v>
      </c>
    </row>
    <row r="987" spans="1:24" ht="13.5">
      <c r="A987" s="12">
        <f t="shared" si="23"/>
        <v>38095</v>
      </c>
      <c r="C987" s="1">
        <v>0</v>
      </c>
      <c r="D987" s="15">
        <v>2</v>
      </c>
      <c r="E987" s="18">
        <v>8</v>
      </c>
      <c r="F987" s="15">
        <v>2.2</v>
      </c>
      <c r="G987" s="18">
        <v>13.2</v>
      </c>
      <c r="H987" s="15">
        <v>2.6</v>
      </c>
      <c r="I987" s="18">
        <v>0</v>
      </c>
      <c r="J987" s="18">
        <v>10</v>
      </c>
      <c r="K987" s="18">
        <v>22.8</v>
      </c>
      <c r="L987" s="15">
        <v>0.35</v>
      </c>
      <c r="M987" s="18">
        <v>19</v>
      </c>
      <c r="N987" s="15">
        <v>1.45</v>
      </c>
      <c r="O987" s="20">
        <v>12.91</v>
      </c>
      <c r="P987" s="18">
        <v>12.5</v>
      </c>
      <c r="Q987" s="38">
        <v>0.6</v>
      </c>
      <c r="R987" s="18">
        <v>17</v>
      </c>
      <c r="S987" s="15">
        <v>73</v>
      </c>
      <c r="T987" s="21">
        <v>9.7</v>
      </c>
      <c r="U987" s="22">
        <v>2.1</v>
      </c>
      <c r="V987" s="15">
        <v>3</v>
      </c>
      <c r="W987" s="42">
        <v>10</v>
      </c>
      <c r="X987" s="43">
        <v>7.5</v>
      </c>
    </row>
    <row r="988" spans="1:24" ht="13.5">
      <c r="A988" s="12">
        <f t="shared" si="23"/>
        <v>38096</v>
      </c>
      <c r="C988" s="1">
        <v>0</v>
      </c>
      <c r="D988" s="15">
        <v>1.8</v>
      </c>
      <c r="E988" s="18">
        <v>8</v>
      </c>
      <c r="F988" s="15">
        <v>2</v>
      </c>
      <c r="G988" s="18">
        <v>13.2</v>
      </c>
      <c r="H988" s="14">
        <v>2.6</v>
      </c>
      <c r="I988" s="18">
        <v>0</v>
      </c>
      <c r="J988" s="18">
        <v>10.2</v>
      </c>
      <c r="K988" s="18">
        <v>23.5</v>
      </c>
      <c r="L988" s="15">
        <v>0.35</v>
      </c>
      <c r="M988" s="18">
        <v>19</v>
      </c>
      <c r="N988" s="15">
        <v>1.45</v>
      </c>
      <c r="O988" s="20">
        <v>12.91</v>
      </c>
      <c r="P988" s="18">
        <v>12.7</v>
      </c>
      <c r="Q988" s="38">
        <v>0.6</v>
      </c>
      <c r="R988" s="18">
        <v>17</v>
      </c>
      <c r="S988" s="15">
        <v>73</v>
      </c>
      <c r="T988" s="21">
        <v>10.2</v>
      </c>
      <c r="U988" s="75">
        <v>2.6</v>
      </c>
      <c r="V988" s="15">
        <v>3</v>
      </c>
      <c r="W988" s="43">
        <v>8</v>
      </c>
      <c r="X988" s="42">
        <v>12</v>
      </c>
    </row>
    <row r="989" spans="1:26" ht="13.5">
      <c r="A989" s="12">
        <f t="shared" si="23"/>
        <v>38097</v>
      </c>
      <c r="C989" s="1">
        <v>0</v>
      </c>
      <c r="D989" s="15">
        <v>2</v>
      </c>
      <c r="E989" s="7">
        <v>8</v>
      </c>
      <c r="F989" s="15">
        <v>2.2</v>
      </c>
      <c r="G989" s="7">
        <v>13.2</v>
      </c>
      <c r="H989" s="2">
        <v>2.6</v>
      </c>
      <c r="I989" s="7">
        <v>0</v>
      </c>
      <c r="J989" s="7">
        <v>10</v>
      </c>
      <c r="K989" s="18">
        <v>23.7</v>
      </c>
      <c r="L989" s="15">
        <v>0.35</v>
      </c>
      <c r="M989" s="18">
        <v>22</v>
      </c>
      <c r="N989" s="15">
        <v>1.45</v>
      </c>
      <c r="O989" s="20">
        <v>12.91</v>
      </c>
      <c r="P989" s="18">
        <v>12.5</v>
      </c>
      <c r="Q989" s="38">
        <v>0.7</v>
      </c>
      <c r="R989" s="18">
        <v>17</v>
      </c>
      <c r="S989" s="15">
        <v>73</v>
      </c>
      <c r="T989" s="21">
        <v>10.2</v>
      </c>
      <c r="U989" s="22">
        <v>2.4</v>
      </c>
      <c r="V989" s="15">
        <v>3</v>
      </c>
      <c r="W989" s="42">
        <v>8</v>
      </c>
      <c r="X989" s="42">
        <v>12</v>
      </c>
      <c r="Z989" s="79">
        <v>39433</v>
      </c>
    </row>
    <row r="990" spans="1:24" ht="13.5">
      <c r="A990" s="12">
        <f t="shared" si="23"/>
        <v>38098</v>
      </c>
      <c r="C990" s="1">
        <v>0</v>
      </c>
      <c r="D990" s="15">
        <v>2</v>
      </c>
      <c r="E990" s="7">
        <v>8</v>
      </c>
      <c r="F990" s="15">
        <v>2.2</v>
      </c>
      <c r="G990" s="7">
        <v>13.2</v>
      </c>
      <c r="H990" s="2">
        <v>2.6</v>
      </c>
      <c r="I990" s="7">
        <v>0</v>
      </c>
      <c r="J990" s="24">
        <v>10.2</v>
      </c>
      <c r="K990" s="18">
        <v>23.7</v>
      </c>
      <c r="L990" s="15">
        <v>0.35</v>
      </c>
      <c r="M990" s="18">
        <v>19</v>
      </c>
      <c r="N990" s="15">
        <v>1.45</v>
      </c>
      <c r="O990" s="20">
        <v>12.91</v>
      </c>
      <c r="P990" s="18">
        <v>12.5</v>
      </c>
      <c r="Q990" s="38">
        <v>0.7</v>
      </c>
      <c r="R990" s="18">
        <v>17</v>
      </c>
      <c r="S990" s="15">
        <v>73</v>
      </c>
      <c r="T990" s="21">
        <v>10.2</v>
      </c>
      <c r="U990" s="21">
        <v>2.4</v>
      </c>
      <c r="V990" s="15">
        <v>3</v>
      </c>
      <c r="W990" s="42">
        <v>8</v>
      </c>
      <c r="X990" s="43">
        <v>9</v>
      </c>
    </row>
    <row r="991" spans="1:24" ht="13.5">
      <c r="A991" s="12">
        <f t="shared" si="23"/>
        <v>38099</v>
      </c>
      <c r="C991" s="1">
        <v>0</v>
      </c>
      <c r="D991" s="15">
        <v>2</v>
      </c>
      <c r="E991" s="7">
        <v>8</v>
      </c>
      <c r="F991" s="15">
        <v>2.2</v>
      </c>
      <c r="G991" s="7">
        <v>13.2</v>
      </c>
      <c r="H991" s="2">
        <v>2.6</v>
      </c>
      <c r="I991" s="7">
        <v>0</v>
      </c>
      <c r="J991" s="18">
        <v>10.2</v>
      </c>
      <c r="K991" s="18">
        <v>23.7</v>
      </c>
      <c r="L991" s="15">
        <v>0.35</v>
      </c>
      <c r="M991" s="18">
        <v>19</v>
      </c>
      <c r="N991" s="15">
        <v>1.45</v>
      </c>
      <c r="O991" s="20">
        <v>12.91</v>
      </c>
      <c r="P991" s="18">
        <v>12.5</v>
      </c>
      <c r="Q991" s="38">
        <v>0.7</v>
      </c>
      <c r="R991" s="18">
        <v>17</v>
      </c>
      <c r="S991" s="15">
        <v>73</v>
      </c>
      <c r="T991" s="75">
        <v>10.2</v>
      </c>
      <c r="U991" s="75">
        <v>2.4</v>
      </c>
      <c r="V991" s="15">
        <v>3</v>
      </c>
      <c r="W991" s="42">
        <v>8</v>
      </c>
      <c r="X991" s="79">
        <v>9</v>
      </c>
    </row>
    <row r="992" spans="1:24" ht="13.5">
      <c r="A992" s="12">
        <f t="shared" si="23"/>
        <v>38100</v>
      </c>
      <c r="C992" s="1">
        <v>0</v>
      </c>
      <c r="D992" s="15">
        <v>2</v>
      </c>
      <c r="E992" s="18">
        <v>8</v>
      </c>
      <c r="F992" s="15">
        <v>2.2</v>
      </c>
      <c r="G992" s="7">
        <v>13.2</v>
      </c>
      <c r="H992" s="2">
        <v>2.6</v>
      </c>
      <c r="I992" s="7">
        <v>0</v>
      </c>
      <c r="J992" s="7">
        <v>10</v>
      </c>
      <c r="K992" s="18">
        <v>23.7</v>
      </c>
      <c r="L992" s="15">
        <v>0.35</v>
      </c>
      <c r="M992" s="18">
        <v>22</v>
      </c>
      <c r="N992" s="15">
        <v>1.45</v>
      </c>
      <c r="O992" s="20">
        <v>12.91</v>
      </c>
      <c r="P992" s="18">
        <v>12.5</v>
      </c>
      <c r="Q992" s="38">
        <v>0.7</v>
      </c>
      <c r="R992" s="18">
        <v>17</v>
      </c>
      <c r="S992" s="2">
        <v>73</v>
      </c>
      <c r="T992" s="21">
        <v>9.4</v>
      </c>
      <c r="U992" s="21">
        <v>2.6</v>
      </c>
      <c r="V992" s="15">
        <v>0.8</v>
      </c>
      <c r="W992" s="42">
        <v>8</v>
      </c>
      <c r="X992" s="43">
        <v>8.5</v>
      </c>
    </row>
    <row r="993" spans="1:24" ht="13.5">
      <c r="A993" s="12">
        <f t="shared" si="23"/>
        <v>38101</v>
      </c>
      <c r="C993" s="1">
        <v>0</v>
      </c>
      <c r="D993" s="15">
        <v>2</v>
      </c>
      <c r="E993" s="18">
        <v>8</v>
      </c>
      <c r="F993" s="15">
        <v>2.2</v>
      </c>
      <c r="G993" s="7">
        <v>13.2</v>
      </c>
      <c r="H993" s="2">
        <v>2.6</v>
      </c>
      <c r="I993" s="7">
        <v>0</v>
      </c>
      <c r="J993" s="7">
        <v>10</v>
      </c>
      <c r="K993" s="18">
        <v>23.7</v>
      </c>
      <c r="L993" s="15">
        <v>0.35</v>
      </c>
      <c r="M993" s="18">
        <v>22</v>
      </c>
      <c r="N993" s="15">
        <v>1.45</v>
      </c>
      <c r="O993" s="20">
        <v>12.91</v>
      </c>
      <c r="P993" s="18">
        <v>12.5</v>
      </c>
      <c r="Q993" s="38">
        <v>0.7</v>
      </c>
      <c r="R993" s="18">
        <v>17</v>
      </c>
      <c r="S993" s="2">
        <v>73</v>
      </c>
      <c r="T993" s="21">
        <v>9.4</v>
      </c>
      <c r="U993" s="21">
        <v>2.6</v>
      </c>
      <c r="V993" s="15">
        <v>0.8</v>
      </c>
      <c r="W993" s="42">
        <v>8</v>
      </c>
      <c r="X993" s="84">
        <v>10</v>
      </c>
    </row>
    <row r="994" spans="1:26" ht="13.5">
      <c r="A994" s="12">
        <f t="shared" si="23"/>
        <v>38102</v>
      </c>
      <c r="C994" s="1">
        <v>0</v>
      </c>
      <c r="D994" s="15">
        <v>2</v>
      </c>
      <c r="E994" s="18">
        <v>8</v>
      </c>
      <c r="F994" s="15">
        <v>2.2</v>
      </c>
      <c r="G994" s="7">
        <v>13.2</v>
      </c>
      <c r="H994" s="2">
        <v>2.6</v>
      </c>
      <c r="I994" s="7">
        <v>0</v>
      </c>
      <c r="J994" s="7">
        <v>10</v>
      </c>
      <c r="K994" s="18">
        <v>23.7</v>
      </c>
      <c r="L994" s="15">
        <v>0.35</v>
      </c>
      <c r="M994" s="18">
        <v>22</v>
      </c>
      <c r="N994" s="15">
        <v>1.45</v>
      </c>
      <c r="O994" s="20">
        <v>12.91</v>
      </c>
      <c r="P994" s="18">
        <v>12.5</v>
      </c>
      <c r="Q994" s="38">
        <v>0.7</v>
      </c>
      <c r="R994" s="18">
        <v>17</v>
      </c>
      <c r="S994" s="2">
        <v>73</v>
      </c>
      <c r="T994" s="21">
        <v>9.4</v>
      </c>
      <c r="U994" s="21">
        <v>2.6</v>
      </c>
      <c r="V994" s="15">
        <v>3</v>
      </c>
      <c r="W994" s="42">
        <v>8</v>
      </c>
      <c r="X994" s="79">
        <v>8.5</v>
      </c>
      <c r="Z994" s="12" t="s">
        <v>652</v>
      </c>
    </row>
    <row r="995" spans="1:26" ht="13.5">
      <c r="A995" s="12">
        <f t="shared" si="23"/>
        <v>38103</v>
      </c>
      <c r="C995" s="1">
        <v>0</v>
      </c>
      <c r="D995" s="15">
        <v>2</v>
      </c>
      <c r="E995" s="18">
        <v>8</v>
      </c>
      <c r="F995" s="15">
        <v>2.2</v>
      </c>
      <c r="G995" s="7">
        <v>13.2</v>
      </c>
      <c r="H995" s="2">
        <v>2.6</v>
      </c>
      <c r="I995" s="7">
        <v>0</v>
      </c>
      <c r="J995" s="7">
        <v>10</v>
      </c>
      <c r="K995" s="18">
        <v>23.7</v>
      </c>
      <c r="L995" s="15">
        <v>0.35</v>
      </c>
      <c r="M995" s="18">
        <v>22</v>
      </c>
      <c r="N995" s="15">
        <v>1.45</v>
      </c>
      <c r="O995" s="20">
        <v>12.91</v>
      </c>
      <c r="P995" s="18">
        <v>12.5</v>
      </c>
      <c r="Q995" s="38">
        <v>0.7</v>
      </c>
      <c r="R995" s="18">
        <v>17</v>
      </c>
      <c r="S995" s="2">
        <v>73</v>
      </c>
      <c r="T995" s="21">
        <v>9.4</v>
      </c>
      <c r="U995" s="21">
        <v>2.6</v>
      </c>
      <c r="V995" s="15">
        <v>3</v>
      </c>
      <c r="W995" s="42">
        <v>8</v>
      </c>
      <c r="X995" s="42">
        <v>8.5</v>
      </c>
      <c r="Z995" s="12" t="s">
        <v>734</v>
      </c>
    </row>
    <row r="996" spans="1:24" ht="13.5">
      <c r="A996" s="12">
        <f t="shared" si="23"/>
        <v>38104</v>
      </c>
      <c r="C996" s="1">
        <v>0</v>
      </c>
      <c r="D996" s="15">
        <v>2</v>
      </c>
      <c r="E996" s="18">
        <v>8</v>
      </c>
      <c r="F996" s="15">
        <v>2.2</v>
      </c>
      <c r="G996" s="7">
        <v>13.2</v>
      </c>
      <c r="H996" s="2">
        <v>2.6</v>
      </c>
      <c r="I996" s="7">
        <v>0</v>
      </c>
      <c r="J996" s="7">
        <v>10</v>
      </c>
      <c r="K996" s="18">
        <v>23</v>
      </c>
      <c r="L996" s="15">
        <v>0.35</v>
      </c>
      <c r="M996" s="18">
        <v>22</v>
      </c>
      <c r="N996" s="15">
        <v>1.45</v>
      </c>
      <c r="O996" s="20">
        <v>12.91</v>
      </c>
      <c r="P996" s="18">
        <v>12.5</v>
      </c>
      <c r="Q996" s="38">
        <v>0.7</v>
      </c>
      <c r="R996" s="18">
        <v>17</v>
      </c>
      <c r="S996" s="2">
        <v>73</v>
      </c>
      <c r="T996" s="21">
        <v>9.8</v>
      </c>
      <c r="U996" s="30">
        <v>2.6</v>
      </c>
      <c r="V996" s="15">
        <v>3</v>
      </c>
      <c r="W996" s="42">
        <v>8</v>
      </c>
      <c r="X996" s="42">
        <v>8.5</v>
      </c>
    </row>
    <row r="997" spans="1:24" ht="13.5">
      <c r="A997" s="12">
        <f t="shared" si="23"/>
        <v>38105</v>
      </c>
      <c r="C997" s="1">
        <v>0</v>
      </c>
      <c r="D997" s="15">
        <v>2</v>
      </c>
      <c r="E997" s="18">
        <v>8</v>
      </c>
      <c r="F997" s="15">
        <v>2.2</v>
      </c>
      <c r="G997" s="7">
        <v>13.2</v>
      </c>
      <c r="H997" s="2">
        <v>2.6</v>
      </c>
      <c r="I997" s="7">
        <v>0</v>
      </c>
      <c r="J997" s="7">
        <v>10</v>
      </c>
      <c r="K997" s="18">
        <v>23.7</v>
      </c>
      <c r="L997" s="15">
        <v>0.35</v>
      </c>
      <c r="M997" s="18">
        <v>22</v>
      </c>
      <c r="N997" s="14">
        <v>1.45</v>
      </c>
      <c r="O997" s="20">
        <v>12.91</v>
      </c>
      <c r="P997" s="18">
        <v>12.5</v>
      </c>
      <c r="Q997" s="38">
        <v>0.7</v>
      </c>
      <c r="R997" s="18">
        <v>17</v>
      </c>
      <c r="S997" s="2">
        <v>73</v>
      </c>
      <c r="T997" s="21">
        <v>9.8</v>
      </c>
      <c r="U997" s="30">
        <v>2.6</v>
      </c>
      <c r="V997" s="15">
        <v>3</v>
      </c>
      <c r="W997" s="42">
        <v>8</v>
      </c>
      <c r="X997" s="42">
        <v>8.5</v>
      </c>
    </row>
    <row r="998" spans="1:24" ht="13.5">
      <c r="A998" s="12">
        <f t="shared" si="23"/>
        <v>38106</v>
      </c>
      <c r="C998" s="1">
        <v>0</v>
      </c>
      <c r="D998" s="14">
        <v>1.8</v>
      </c>
      <c r="E998" s="18">
        <v>8</v>
      </c>
      <c r="F998" s="14">
        <v>2</v>
      </c>
      <c r="G998" s="7">
        <v>13.2</v>
      </c>
      <c r="H998" s="14">
        <v>2.6</v>
      </c>
      <c r="I998" s="7">
        <v>0</v>
      </c>
      <c r="J998" s="7">
        <v>10</v>
      </c>
      <c r="K998" s="24">
        <v>23</v>
      </c>
      <c r="L998" s="15">
        <v>0.35</v>
      </c>
      <c r="M998" s="18">
        <v>21</v>
      </c>
      <c r="N998" s="14">
        <v>1.45</v>
      </c>
      <c r="O998" s="20">
        <v>12.91</v>
      </c>
      <c r="P998" s="18">
        <v>12.5</v>
      </c>
      <c r="Q998" s="38">
        <v>0.7</v>
      </c>
      <c r="R998" s="18">
        <v>17</v>
      </c>
      <c r="S998" s="2">
        <v>73</v>
      </c>
      <c r="T998" s="21">
        <v>9.8</v>
      </c>
      <c r="U998" s="30">
        <v>2.4</v>
      </c>
      <c r="V998" s="15">
        <v>3</v>
      </c>
      <c r="W998" s="42">
        <v>8</v>
      </c>
      <c r="X998" s="79">
        <v>8.5</v>
      </c>
    </row>
    <row r="999" spans="1:25" ht="13.5">
      <c r="A999" s="12">
        <f t="shared" si="23"/>
        <v>38107</v>
      </c>
      <c r="C999" s="1">
        <v>0</v>
      </c>
      <c r="D999" s="15">
        <v>1.6</v>
      </c>
      <c r="E999" s="18">
        <v>8</v>
      </c>
      <c r="F999" s="2">
        <v>1.7</v>
      </c>
      <c r="G999" s="7">
        <v>13.2</v>
      </c>
      <c r="H999" s="15">
        <v>2.65</v>
      </c>
      <c r="I999" s="18">
        <v>0</v>
      </c>
      <c r="J999" s="18">
        <v>10</v>
      </c>
      <c r="K999" s="24">
        <v>22.45</v>
      </c>
      <c r="L999" s="15">
        <v>0.35</v>
      </c>
      <c r="M999" s="18">
        <v>19</v>
      </c>
      <c r="N999" s="2">
        <v>1.45</v>
      </c>
      <c r="O999" s="20">
        <v>13.21</v>
      </c>
      <c r="P999" s="18">
        <v>12.9</v>
      </c>
      <c r="Q999" s="38">
        <v>0.7</v>
      </c>
      <c r="R999" s="18">
        <v>17</v>
      </c>
      <c r="S999" s="2">
        <v>73</v>
      </c>
      <c r="T999" s="21">
        <v>8.7</v>
      </c>
      <c r="U999" s="22">
        <v>1.9</v>
      </c>
      <c r="V999" s="15">
        <v>3</v>
      </c>
      <c r="W999" s="42">
        <v>8</v>
      </c>
      <c r="X999" s="42">
        <v>8</v>
      </c>
      <c r="Y999" s="59" t="s">
        <v>660</v>
      </c>
    </row>
    <row r="1000" spans="1:24" ht="13.5">
      <c r="A1000" s="12">
        <f t="shared" si="23"/>
        <v>38108</v>
      </c>
      <c r="C1000" s="1">
        <v>14</v>
      </c>
      <c r="D1000" s="15">
        <v>2</v>
      </c>
      <c r="E1000" s="18">
        <v>8</v>
      </c>
      <c r="F1000" s="15">
        <v>2.2</v>
      </c>
      <c r="G1000" s="18">
        <v>13.2</v>
      </c>
      <c r="H1000" s="15">
        <v>2.5</v>
      </c>
      <c r="I1000" s="18">
        <v>0</v>
      </c>
      <c r="J1000" s="18">
        <v>10</v>
      </c>
      <c r="K1000" s="18">
        <v>23</v>
      </c>
      <c r="L1000" s="15">
        <v>0.35</v>
      </c>
      <c r="M1000" s="18">
        <v>20</v>
      </c>
      <c r="N1000" s="15">
        <v>1.45</v>
      </c>
      <c r="O1000" s="20">
        <v>13.01</v>
      </c>
      <c r="P1000" s="18">
        <v>12.6</v>
      </c>
      <c r="Q1000" s="38">
        <v>0.4</v>
      </c>
      <c r="R1000" s="18">
        <v>18</v>
      </c>
      <c r="S1000" s="15">
        <v>73</v>
      </c>
      <c r="T1000" s="21">
        <v>8.4</v>
      </c>
      <c r="U1000" s="44">
        <v>1.2</v>
      </c>
      <c r="V1000" s="15">
        <v>3</v>
      </c>
      <c r="W1000" s="42">
        <v>8</v>
      </c>
      <c r="X1000" s="42">
        <v>8.5</v>
      </c>
    </row>
    <row r="1001" spans="1:25" ht="13.5">
      <c r="A1001" s="12">
        <f t="shared" si="23"/>
        <v>38109</v>
      </c>
      <c r="C1001" s="1">
        <v>15</v>
      </c>
      <c r="D1001" s="15">
        <v>2</v>
      </c>
      <c r="E1001" s="18">
        <v>8</v>
      </c>
      <c r="F1001" s="15">
        <v>2.2</v>
      </c>
      <c r="G1001" s="18">
        <v>13.2</v>
      </c>
      <c r="H1001" s="14">
        <v>2.5</v>
      </c>
      <c r="I1001" s="18">
        <v>0</v>
      </c>
      <c r="J1001" s="18">
        <v>10</v>
      </c>
      <c r="K1001" s="18">
        <v>23</v>
      </c>
      <c r="L1001" s="14">
        <v>0.35</v>
      </c>
      <c r="M1001" s="18">
        <v>20</v>
      </c>
      <c r="N1001" s="14">
        <v>1.45</v>
      </c>
      <c r="O1001" s="20">
        <v>13.01</v>
      </c>
      <c r="P1001" s="18">
        <v>12.6</v>
      </c>
      <c r="Q1001" s="38">
        <v>0.4</v>
      </c>
      <c r="R1001" s="18">
        <v>18</v>
      </c>
      <c r="S1001" s="15">
        <v>73</v>
      </c>
      <c r="T1001" s="21">
        <v>8.4</v>
      </c>
      <c r="U1001" s="44">
        <v>1.2</v>
      </c>
      <c r="V1001" s="15">
        <v>3</v>
      </c>
      <c r="W1001" s="42">
        <v>8</v>
      </c>
      <c r="X1001" s="42">
        <v>8.5</v>
      </c>
      <c r="Y1001" s="59">
        <v>39165</v>
      </c>
    </row>
    <row r="1002" spans="1:25" ht="13.5">
      <c r="A1002" s="12">
        <f t="shared" si="23"/>
        <v>38110</v>
      </c>
      <c r="C1002" s="1">
        <v>15</v>
      </c>
      <c r="D1002" s="15">
        <v>2</v>
      </c>
      <c r="E1002" s="18">
        <v>8</v>
      </c>
      <c r="F1002" s="15">
        <v>2.2</v>
      </c>
      <c r="G1002" s="18">
        <v>13.2</v>
      </c>
      <c r="H1002" s="15">
        <v>2.5</v>
      </c>
      <c r="I1002" s="18">
        <v>0</v>
      </c>
      <c r="J1002" s="18">
        <v>10</v>
      </c>
      <c r="K1002" s="18">
        <v>23</v>
      </c>
      <c r="L1002" s="15">
        <v>0.35</v>
      </c>
      <c r="M1002" s="18">
        <v>20</v>
      </c>
      <c r="N1002" s="15">
        <v>1.45</v>
      </c>
      <c r="O1002" s="20">
        <v>13.01</v>
      </c>
      <c r="P1002" s="18">
        <v>12.6</v>
      </c>
      <c r="Q1002" s="38">
        <v>0.4</v>
      </c>
      <c r="R1002" s="18">
        <v>18</v>
      </c>
      <c r="S1002" s="15">
        <v>73</v>
      </c>
      <c r="T1002" s="21">
        <v>8.4</v>
      </c>
      <c r="U1002" s="44">
        <v>1.2</v>
      </c>
      <c r="V1002" s="15">
        <v>3</v>
      </c>
      <c r="W1002" s="42">
        <v>8</v>
      </c>
      <c r="X1002" s="42">
        <v>8.5</v>
      </c>
      <c r="Y1002" s="59" t="s">
        <v>557</v>
      </c>
    </row>
    <row r="1003" spans="1:24" ht="13.5">
      <c r="A1003" s="12">
        <f t="shared" si="23"/>
        <v>38111</v>
      </c>
      <c r="C1003" s="1">
        <v>37</v>
      </c>
      <c r="D1003" s="15">
        <v>2</v>
      </c>
      <c r="E1003" s="7">
        <v>8</v>
      </c>
      <c r="F1003" s="15">
        <v>2.2</v>
      </c>
      <c r="G1003" s="7">
        <v>13.2</v>
      </c>
      <c r="H1003" s="2">
        <v>2.6</v>
      </c>
      <c r="I1003" s="7">
        <v>0</v>
      </c>
      <c r="J1003" s="24">
        <v>10.2</v>
      </c>
      <c r="K1003" s="18">
        <v>23.7</v>
      </c>
      <c r="L1003" s="15">
        <v>0.35</v>
      </c>
      <c r="M1003" s="18">
        <v>22</v>
      </c>
      <c r="N1003" s="15">
        <v>1.45</v>
      </c>
      <c r="O1003" s="20">
        <v>12.91</v>
      </c>
      <c r="P1003" s="18">
        <v>12.5</v>
      </c>
      <c r="Q1003" s="38">
        <v>0.7</v>
      </c>
      <c r="R1003" s="18">
        <v>17</v>
      </c>
      <c r="S1003" s="15">
        <v>73</v>
      </c>
      <c r="T1003" s="21">
        <v>10.2</v>
      </c>
      <c r="U1003" s="21">
        <v>2.4</v>
      </c>
      <c r="V1003" s="15">
        <v>3</v>
      </c>
      <c r="W1003" s="42">
        <v>8</v>
      </c>
      <c r="X1003" s="42">
        <v>12</v>
      </c>
    </row>
    <row r="1004" spans="1:24" ht="13.5">
      <c r="A1004" s="12">
        <f t="shared" si="23"/>
        <v>38112</v>
      </c>
      <c r="C1004" s="1">
        <v>42</v>
      </c>
      <c r="D1004" s="15">
        <v>2</v>
      </c>
      <c r="E1004" s="18">
        <v>8</v>
      </c>
      <c r="F1004" s="15">
        <v>2.2</v>
      </c>
      <c r="G1004" s="7">
        <v>13.2</v>
      </c>
      <c r="H1004" s="2">
        <v>2.6</v>
      </c>
      <c r="I1004" s="7">
        <v>0</v>
      </c>
      <c r="J1004" s="7">
        <v>10</v>
      </c>
      <c r="K1004" s="18">
        <v>23.7</v>
      </c>
      <c r="L1004" s="15">
        <v>0.35</v>
      </c>
      <c r="M1004" s="18">
        <v>22</v>
      </c>
      <c r="N1004" s="15">
        <v>1.45</v>
      </c>
      <c r="O1004" s="20">
        <v>12.91</v>
      </c>
      <c r="P1004" s="18">
        <v>12.5</v>
      </c>
      <c r="Q1004" s="38">
        <v>0.7</v>
      </c>
      <c r="R1004" s="18">
        <v>17</v>
      </c>
      <c r="S1004" s="2">
        <v>73</v>
      </c>
      <c r="T1004" s="21">
        <v>9.4</v>
      </c>
      <c r="U1004" s="21">
        <v>2.6</v>
      </c>
      <c r="V1004" s="15">
        <v>3</v>
      </c>
      <c r="W1004" s="42">
        <v>8</v>
      </c>
      <c r="X1004" s="42">
        <v>8.5</v>
      </c>
    </row>
    <row r="1005" spans="1:24" ht="13.5">
      <c r="A1005" s="12">
        <f t="shared" si="23"/>
        <v>38113</v>
      </c>
      <c r="C1005" s="1">
        <v>44</v>
      </c>
      <c r="D1005" s="14">
        <v>2</v>
      </c>
      <c r="E1005" s="7">
        <v>8</v>
      </c>
      <c r="F1005" s="14">
        <v>2.2</v>
      </c>
      <c r="G1005" s="7">
        <v>13.2</v>
      </c>
      <c r="H1005" s="2">
        <v>2.6</v>
      </c>
      <c r="I1005" s="7">
        <v>0</v>
      </c>
      <c r="J1005" s="7">
        <v>10</v>
      </c>
      <c r="K1005" s="18">
        <v>23.7</v>
      </c>
      <c r="L1005" s="15">
        <v>0.35</v>
      </c>
      <c r="M1005" s="18">
        <v>22</v>
      </c>
      <c r="N1005" s="14">
        <v>1.45</v>
      </c>
      <c r="O1005" s="20">
        <v>12.91</v>
      </c>
      <c r="P1005" s="18">
        <v>12.5</v>
      </c>
      <c r="Q1005" s="38">
        <v>0.7</v>
      </c>
      <c r="R1005" s="18">
        <v>17</v>
      </c>
      <c r="S1005" s="2">
        <v>73</v>
      </c>
      <c r="T1005" s="21">
        <v>10</v>
      </c>
      <c r="U1005" s="21">
        <v>2.7</v>
      </c>
      <c r="V1005" s="15">
        <v>3</v>
      </c>
      <c r="W1005" s="42">
        <v>10</v>
      </c>
      <c r="X1005" s="42">
        <v>12</v>
      </c>
    </row>
    <row r="1006" spans="1:24" ht="13.5">
      <c r="A1006" s="12">
        <f t="shared" si="23"/>
        <v>38114</v>
      </c>
      <c r="C1006" s="1">
        <v>46</v>
      </c>
      <c r="D1006" s="2">
        <v>2</v>
      </c>
      <c r="E1006" s="7">
        <v>8</v>
      </c>
      <c r="F1006" s="2">
        <v>2.2</v>
      </c>
      <c r="G1006" s="7">
        <v>13.2</v>
      </c>
      <c r="H1006" s="2">
        <v>2.6</v>
      </c>
      <c r="I1006" s="7">
        <v>0</v>
      </c>
      <c r="J1006" s="7">
        <v>10</v>
      </c>
      <c r="K1006" s="7">
        <v>23.5</v>
      </c>
      <c r="L1006" s="2">
        <v>0.35</v>
      </c>
      <c r="M1006" s="7">
        <v>22</v>
      </c>
      <c r="N1006" s="2">
        <v>1.45</v>
      </c>
      <c r="O1006" s="8">
        <v>12.91</v>
      </c>
      <c r="P1006" s="7">
        <v>12.5</v>
      </c>
      <c r="Q1006" s="36">
        <v>0.7</v>
      </c>
      <c r="R1006" s="7">
        <v>17</v>
      </c>
      <c r="S1006" s="2">
        <v>73</v>
      </c>
      <c r="T1006" s="51">
        <v>9.8</v>
      </c>
      <c r="U1006" s="51">
        <v>2.3</v>
      </c>
      <c r="V1006" s="2">
        <v>3</v>
      </c>
      <c r="W1006" s="51">
        <v>10</v>
      </c>
      <c r="X1006" s="51">
        <v>7</v>
      </c>
    </row>
    <row r="1007" spans="1:24" ht="13.5">
      <c r="A1007" s="12">
        <f aca="true" t="shared" si="24" ref="A1007:A1070">A1006+1</f>
        <v>38115</v>
      </c>
      <c r="C1007" s="1">
        <v>46</v>
      </c>
      <c r="D1007" s="15">
        <v>2</v>
      </c>
      <c r="E1007" s="7">
        <v>8</v>
      </c>
      <c r="F1007" s="15">
        <v>2.2</v>
      </c>
      <c r="G1007" s="7">
        <v>13.2</v>
      </c>
      <c r="H1007" s="2">
        <v>2.6</v>
      </c>
      <c r="I1007" s="7">
        <v>0</v>
      </c>
      <c r="J1007" s="18">
        <v>10.2</v>
      </c>
      <c r="K1007" s="18">
        <v>23.7</v>
      </c>
      <c r="L1007" s="15">
        <v>0.35</v>
      </c>
      <c r="M1007" s="18">
        <v>22</v>
      </c>
      <c r="N1007" s="15">
        <v>1.45</v>
      </c>
      <c r="O1007" s="20">
        <v>12.91</v>
      </c>
      <c r="P1007" s="18">
        <v>12.5</v>
      </c>
      <c r="Q1007" s="38">
        <v>0.7</v>
      </c>
      <c r="R1007" s="18">
        <v>17</v>
      </c>
      <c r="S1007" s="15">
        <v>73</v>
      </c>
      <c r="T1007" s="21">
        <v>10.2</v>
      </c>
      <c r="U1007" s="21">
        <v>2.4</v>
      </c>
      <c r="V1007" s="15">
        <v>3</v>
      </c>
      <c r="W1007" s="42">
        <v>8</v>
      </c>
      <c r="X1007" s="42">
        <v>12</v>
      </c>
    </row>
    <row r="1008" spans="1:24" ht="13.5">
      <c r="A1008" s="12">
        <f t="shared" si="24"/>
        <v>38116</v>
      </c>
      <c r="C1008" s="1">
        <v>47</v>
      </c>
      <c r="D1008" s="15">
        <v>2</v>
      </c>
      <c r="E1008" s="18">
        <v>8</v>
      </c>
      <c r="F1008" s="15">
        <v>2.2</v>
      </c>
      <c r="G1008" s="7">
        <v>13.2</v>
      </c>
      <c r="H1008" s="2">
        <v>2.6</v>
      </c>
      <c r="I1008" s="7">
        <v>0</v>
      </c>
      <c r="J1008" s="7">
        <v>10</v>
      </c>
      <c r="K1008" s="24">
        <v>22.7</v>
      </c>
      <c r="L1008" s="15">
        <v>0.35</v>
      </c>
      <c r="M1008" s="18">
        <v>22</v>
      </c>
      <c r="N1008" s="15">
        <v>1.45</v>
      </c>
      <c r="O1008" s="20">
        <v>12.91</v>
      </c>
      <c r="P1008" s="18">
        <v>12.5</v>
      </c>
      <c r="Q1008" s="38">
        <v>0.7</v>
      </c>
      <c r="R1008" s="18">
        <v>17</v>
      </c>
      <c r="S1008" s="2">
        <v>73</v>
      </c>
      <c r="T1008" s="21">
        <v>10</v>
      </c>
      <c r="U1008" s="21">
        <v>2.7</v>
      </c>
      <c r="V1008" s="15">
        <v>3</v>
      </c>
      <c r="W1008" s="42">
        <v>10</v>
      </c>
      <c r="X1008" s="42">
        <v>12</v>
      </c>
    </row>
    <row r="1009" spans="1:24" ht="13.5">
      <c r="A1009" s="12">
        <f t="shared" si="24"/>
        <v>38117</v>
      </c>
      <c r="C1009" s="1">
        <v>47</v>
      </c>
      <c r="D1009" s="15">
        <v>2</v>
      </c>
      <c r="E1009" s="18">
        <v>8</v>
      </c>
      <c r="F1009" s="15">
        <v>2.2</v>
      </c>
      <c r="G1009" s="7">
        <v>13.2</v>
      </c>
      <c r="H1009" s="2">
        <v>2.6</v>
      </c>
      <c r="I1009" s="7">
        <v>0</v>
      </c>
      <c r="J1009" s="7">
        <v>10</v>
      </c>
      <c r="K1009" s="18">
        <v>23.7</v>
      </c>
      <c r="L1009" s="15">
        <v>0.35</v>
      </c>
      <c r="M1009" s="18">
        <v>22</v>
      </c>
      <c r="N1009" s="15">
        <v>1.45</v>
      </c>
      <c r="O1009" s="20">
        <v>12.91</v>
      </c>
      <c r="P1009" s="18">
        <v>12.5</v>
      </c>
      <c r="Q1009" s="38">
        <v>0.7</v>
      </c>
      <c r="R1009" s="18">
        <v>17</v>
      </c>
      <c r="S1009" s="2">
        <v>73</v>
      </c>
      <c r="T1009" s="75">
        <v>9.4</v>
      </c>
      <c r="U1009" s="75">
        <v>2.6</v>
      </c>
      <c r="V1009" s="15">
        <v>3</v>
      </c>
      <c r="W1009" s="42">
        <v>8</v>
      </c>
      <c r="X1009" s="79">
        <v>12</v>
      </c>
    </row>
    <row r="1010" spans="1:24" ht="13.5">
      <c r="A1010" s="12">
        <f t="shared" si="24"/>
        <v>38118</v>
      </c>
      <c r="C1010" s="1">
        <v>48</v>
      </c>
      <c r="D1010" s="15">
        <v>2</v>
      </c>
      <c r="E1010" s="7">
        <v>8</v>
      </c>
      <c r="F1010" s="15">
        <v>2.2</v>
      </c>
      <c r="G1010" s="7">
        <v>13.2</v>
      </c>
      <c r="H1010" s="2">
        <v>2.6</v>
      </c>
      <c r="I1010" s="7">
        <v>0</v>
      </c>
      <c r="J1010" s="18">
        <v>10.2</v>
      </c>
      <c r="K1010" s="18">
        <v>23.7</v>
      </c>
      <c r="L1010" s="15">
        <v>0.35</v>
      </c>
      <c r="M1010" s="18">
        <v>19</v>
      </c>
      <c r="N1010" s="15">
        <v>1.45</v>
      </c>
      <c r="O1010" s="20">
        <v>12.91</v>
      </c>
      <c r="P1010" s="18">
        <v>12.5</v>
      </c>
      <c r="Q1010" s="38">
        <v>0.7</v>
      </c>
      <c r="R1010" s="18">
        <v>17</v>
      </c>
      <c r="S1010" s="15">
        <v>73</v>
      </c>
      <c r="T1010" s="21">
        <v>10.2</v>
      </c>
      <c r="U1010" s="21">
        <v>2.4</v>
      </c>
      <c r="V1010" s="15">
        <v>3</v>
      </c>
      <c r="W1010" s="42">
        <v>8</v>
      </c>
      <c r="X1010" s="42">
        <v>9</v>
      </c>
    </row>
    <row r="1011" spans="1:24" ht="13.5">
      <c r="A1011" s="12">
        <f t="shared" si="24"/>
        <v>38119</v>
      </c>
      <c r="C1011" s="1">
        <v>48</v>
      </c>
      <c r="D1011" s="15">
        <v>2</v>
      </c>
      <c r="E1011" s="18">
        <v>8</v>
      </c>
      <c r="F1011" s="15">
        <v>2.2</v>
      </c>
      <c r="G1011" s="7">
        <v>13.2</v>
      </c>
      <c r="H1011" s="2">
        <v>2.6</v>
      </c>
      <c r="I1011" s="7">
        <v>0</v>
      </c>
      <c r="J1011" s="7">
        <v>10</v>
      </c>
      <c r="K1011" s="18">
        <v>23.7</v>
      </c>
      <c r="L1011" s="15">
        <v>0.35</v>
      </c>
      <c r="M1011" s="18">
        <v>22</v>
      </c>
      <c r="N1011" s="15">
        <v>1.45</v>
      </c>
      <c r="O1011" s="20">
        <v>12.91</v>
      </c>
      <c r="P1011" s="18">
        <v>12.5</v>
      </c>
      <c r="Q1011" s="38">
        <v>0.7</v>
      </c>
      <c r="R1011" s="18">
        <v>17</v>
      </c>
      <c r="S1011" s="2">
        <v>73</v>
      </c>
      <c r="T1011" s="21">
        <v>9.8</v>
      </c>
      <c r="U1011" s="30">
        <v>2.6</v>
      </c>
      <c r="V1011" s="15">
        <v>3</v>
      </c>
      <c r="W1011" s="42">
        <v>8</v>
      </c>
      <c r="X1011" s="42">
        <v>8.5</v>
      </c>
    </row>
    <row r="1012" spans="1:24" ht="13.5">
      <c r="A1012" s="12">
        <f t="shared" si="24"/>
        <v>38120</v>
      </c>
      <c r="C1012" s="1">
        <v>50</v>
      </c>
      <c r="D1012" s="15">
        <v>2</v>
      </c>
      <c r="E1012" s="18">
        <v>8</v>
      </c>
      <c r="F1012" s="15">
        <v>2.2</v>
      </c>
      <c r="G1012" s="18">
        <v>13.2</v>
      </c>
      <c r="H1012" s="15">
        <v>2.6</v>
      </c>
      <c r="I1012" s="18">
        <v>0</v>
      </c>
      <c r="J1012" s="18">
        <v>10</v>
      </c>
      <c r="K1012" s="18">
        <v>22.5</v>
      </c>
      <c r="L1012" s="15">
        <v>0.35</v>
      </c>
      <c r="M1012" s="18">
        <v>22</v>
      </c>
      <c r="N1012" s="15">
        <v>1.45</v>
      </c>
      <c r="O1012" s="25">
        <v>12.91</v>
      </c>
      <c r="P1012" s="24">
        <v>12.5</v>
      </c>
      <c r="Q1012" s="38">
        <v>0.4</v>
      </c>
      <c r="R1012" s="18">
        <v>18</v>
      </c>
      <c r="S1012" s="15">
        <v>74</v>
      </c>
      <c r="T1012" s="44">
        <v>9.9</v>
      </c>
      <c r="U1012" s="44">
        <v>2.1</v>
      </c>
      <c r="V1012" s="15">
        <v>3</v>
      </c>
      <c r="W1012" s="42">
        <v>10</v>
      </c>
      <c r="X1012" s="79">
        <v>7</v>
      </c>
    </row>
    <row r="1013" spans="1:24" ht="13.5">
      <c r="A1013" s="12">
        <f t="shared" si="24"/>
        <v>38121</v>
      </c>
      <c r="C1013" s="1">
        <v>50</v>
      </c>
      <c r="D1013" s="2">
        <v>2</v>
      </c>
      <c r="E1013" s="7">
        <v>8</v>
      </c>
      <c r="F1013" s="2">
        <v>2.2</v>
      </c>
      <c r="G1013" s="7">
        <v>13.2</v>
      </c>
      <c r="H1013" s="2">
        <v>2.6</v>
      </c>
      <c r="I1013" s="7">
        <v>0</v>
      </c>
      <c r="J1013" s="7">
        <v>10</v>
      </c>
      <c r="K1013" s="24">
        <v>22.7</v>
      </c>
      <c r="L1013" s="2">
        <v>0.35</v>
      </c>
      <c r="M1013" s="7">
        <v>22</v>
      </c>
      <c r="N1013" s="2">
        <v>1.45</v>
      </c>
      <c r="O1013" s="8">
        <v>12.91</v>
      </c>
      <c r="P1013" s="7">
        <v>12.5</v>
      </c>
      <c r="Q1013" s="36">
        <v>0.7</v>
      </c>
      <c r="R1013" s="7">
        <v>17</v>
      </c>
      <c r="S1013" s="2">
        <v>73</v>
      </c>
      <c r="T1013" s="51">
        <v>9.8</v>
      </c>
      <c r="U1013" s="51">
        <v>2.3</v>
      </c>
      <c r="V1013" s="2">
        <v>3</v>
      </c>
      <c r="W1013" s="51">
        <v>10</v>
      </c>
      <c r="X1013" s="82">
        <v>7</v>
      </c>
    </row>
    <row r="1014" spans="1:24" ht="13.5">
      <c r="A1014" s="12">
        <f t="shared" si="24"/>
        <v>38122</v>
      </c>
      <c r="C1014" s="1">
        <v>50</v>
      </c>
      <c r="D1014" s="15">
        <v>2</v>
      </c>
      <c r="E1014" s="18">
        <v>8</v>
      </c>
      <c r="F1014" s="15">
        <v>2.2</v>
      </c>
      <c r="G1014" s="7">
        <v>13.2</v>
      </c>
      <c r="H1014" s="2">
        <v>2.6</v>
      </c>
      <c r="I1014" s="7">
        <v>0</v>
      </c>
      <c r="J1014" s="7">
        <v>10</v>
      </c>
      <c r="K1014" s="18">
        <v>22.7</v>
      </c>
      <c r="L1014" s="15">
        <v>0.35</v>
      </c>
      <c r="M1014" s="18">
        <v>22</v>
      </c>
      <c r="N1014" s="15">
        <v>1.45</v>
      </c>
      <c r="O1014" s="20">
        <v>12.91</v>
      </c>
      <c r="P1014" s="18">
        <v>12.5</v>
      </c>
      <c r="Q1014" s="38">
        <v>0.7</v>
      </c>
      <c r="R1014" s="18">
        <v>17</v>
      </c>
      <c r="S1014" s="2">
        <v>73</v>
      </c>
      <c r="T1014" s="22">
        <v>9.7</v>
      </c>
      <c r="U1014" s="22">
        <v>2.5</v>
      </c>
      <c r="V1014" s="15">
        <v>3</v>
      </c>
      <c r="W1014" s="42">
        <v>10</v>
      </c>
      <c r="X1014" s="42">
        <v>12</v>
      </c>
    </row>
    <row r="1015" spans="1:24" ht="13.5">
      <c r="A1015" s="12">
        <f t="shared" si="24"/>
        <v>38123</v>
      </c>
      <c r="C1015" s="1">
        <v>50</v>
      </c>
      <c r="D1015" s="15">
        <v>2</v>
      </c>
      <c r="E1015" s="18">
        <v>8</v>
      </c>
      <c r="F1015" s="15">
        <v>2.2</v>
      </c>
      <c r="G1015" s="7">
        <v>13.2</v>
      </c>
      <c r="H1015" s="2">
        <v>2.6</v>
      </c>
      <c r="I1015" s="7">
        <v>0</v>
      </c>
      <c r="J1015" s="7">
        <v>10</v>
      </c>
      <c r="K1015" s="18">
        <v>23.7</v>
      </c>
      <c r="L1015" s="15">
        <v>0.35</v>
      </c>
      <c r="M1015" s="18">
        <v>22</v>
      </c>
      <c r="N1015" s="15">
        <v>1.45</v>
      </c>
      <c r="O1015" s="20">
        <v>12.91</v>
      </c>
      <c r="P1015" s="18">
        <v>12.5</v>
      </c>
      <c r="Q1015" s="38">
        <v>0.7</v>
      </c>
      <c r="R1015" s="18">
        <v>17</v>
      </c>
      <c r="S1015" s="2">
        <v>73</v>
      </c>
      <c r="T1015" s="21">
        <v>10</v>
      </c>
      <c r="U1015" s="22">
        <v>2.6</v>
      </c>
      <c r="V1015" s="15">
        <v>3</v>
      </c>
      <c r="W1015" s="42">
        <v>8</v>
      </c>
      <c r="X1015" s="42">
        <v>8.5</v>
      </c>
    </row>
    <row r="1016" spans="1:24" ht="13.5">
      <c r="A1016" s="12">
        <f t="shared" si="24"/>
        <v>38124</v>
      </c>
      <c r="C1016" s="1">
        <v>50</v>
      </c>
      <c r="D1016" s="15">
        <v>1.6</v>
      </c>
      <c r="E1016" s="18">
        <v>8</v>
      </c>
      <c r="F1016" s="2">
        <v>1.7</v>
      </c>
      <c r="G1016" s="7">
        <v>13.2</v>
      </c>
      <c r="H1016" s="15">
        <v>2.65</v>
      </c>
      <c r="I1016" s="18">
        <v>0</v>
      </c>
      <c r="J1016" s="18">
        <v>10</v>
      </c>
      <c r="K1016" s="24">
        <v>22.45</v>
      </c>
      <c r="L1016" s="15">
        <v>0.35</v>
      </c>
      <c r="M1016" s="18">
        <v>19</v>
      </c>
      <c r="N1016" s="2">
        <v>1.45</v>
      </c>
      <c r="O1016" s="20">
        <v>13.21</v>
      </c>
      <c r="P1016" s="18">
        <v>12.9</v>
      </c>
      <c r="Q1016" s="38">
        <v>0.7</v>
      </c>
      <c r="R1016" s="18">
        <v>17</v>
      </c>
      <c r="S1016" s="2">
        <v>73</v>
      </c>
      <c r="T1016" s="21">
        <v>8.7</v>
      </c>
      <c r="U1016" s="22">
        <v>1.9</v>
      </c>
      <c r="V1016" s="2">
        <v>3</v>
      </c>
      <c r="W1016" s="42">
        <v>8</v>
      </c>
      <c r="X1016" s="43">
        <v>8</v>
      </c>
    </row>
    <row r="1017" spans="1:24" ht="13.5">
      <c r="A1017" s="12">
        <f t="shared" si="24"/>
        <v>38125</v>
      </c>
      <c r="C1017" s="1">
        <v>51</v>
      </c>
      <c r="D1017" s="15">
        <v>2</v>
      </c>
      <c r="E1017" s="7">
        <v>8</v>
      </c>
      <c r="F1017" s="15">
        <v>2.2</v>
      </c>
      <c r="G1017" s="7">
        <v>13.2</v>
      </c>
      <c r="H1017" s="2">
        <v>2.6</v>
      </c>
      <c r="I1017" s="7">
        <v>0</v>
      </c>
      <c r="J1017" s="24">
        <v>10.1</v>
      </c>
      <c r="K1017" s="18">
        <v>23.7</v>
      </c>
      <c r="L1017" s="15">
        <v>0.35</v>
      </c>
      <c r="M1017" s="24">
        <v>19</v>
      </c>
      <c r="N1017" s="15">
        <v>1.45</v>
      </c>
      <c r="O1017" s="20">
        <v>12.91</v>
      </c>
      <c r="P1017" s="18">
        <v>12.5</v>
      </c>
      <c r="Q1017" s="38">
        <v>0.7</v>
      </c>
      <c r="R1017" s="18">
        <v>17</v>
      </c>
      <c r="S1017" s="15">
        <v>73</v>
      </c>
      <c r="T1017" s="21">
        <v>10.2</v>
      </c>
      <c r="U1017" s="21">
        <v>2.4</v>
      </c>
      <c r="V1017" s="15">
        <v>3</v>
      </c>
      <c r="W1017" s="42">
        <v>8</v>
      </c>
      <c r="X1017" s="79">
        <v>12</v>
      </c>
    </row>
    <row r="1018" spans="1:24" ht="13.5">
      <c r="A1018" s="12">
        <f t="shared" si="24"/>
        <v>38126</v>
      </c>
      <c r="C1018" s="1">
        <v>51</v>
      </c>
      <c r="D1018" s="15">
        <v>2</v>
      </c>
      <c r="E1018" s="18">
        <v>8</v>
      </c>
      <c r="F1018" s="15">
        <v>2.2</v>
      </c>
      <c r="G1018" s="7">
        <v>13.2</v>
      </c>
      <c r="H1018" s="2">
        <v>2.6</v>
      </c>
      <c r="I1018" s="7">
        <v>0</v>
      </c>
      <c r="J1018" s="7">
        <v>10</v>
      </c>
      <c r="K1018" s="18">
        <v>23.7</v>
      </c>
      <c r="L1018" s="15">
        <v>0.35</v>
      </c>
      <c r="M1018" s="18">
        <v>22</v>
      </c>
      <c r="N1018" s="15">
        <v>1.45</v>
      </c>
      <c r="O1018" s="20">
        <v>12.91</v>
      </c>
      <c r="P1018" s="18">
        <v>12.5</v>
      </c>
      <c r="Q1018" s="38">
        <v>0.7</v>
      </c>
      <c r="R1018" s="18">
        <v>17</v>
      </c>
      <c r="S1018" s="2">
        <v>73</v>
      </c>
      <c r="T1018" s="21">
        <v>9.4</v>
      </c>
      <c r="U1018" s="21">
        <v>2.6</v>
      </c>
      <c r="V1018" s="15">
        <v>3</v>
      </c>
      <c r="W1018" s="42">
        <v>8</v>
      </c>
      <c r="X1018" s="79">
        <v>10</v>
      </c>
    </row>
    <row r="1019" spans="1:24" ht="13.5">
      <c r="A1019" s="12">
        <f t="shared" si="24"/>
        <v>38127</v>
      </c>
      <c r="C1019" s="1">
        <v>51</v>
      </c>
      <c r="D1019" s="15">
        <v>2</v>
      </c>
      <c r="E1019" s="18">
        <v>8</v>
      </c>
      <c r="F1019" s="15">
        <v>2.2</v>
      </c>
      <c r="G1019" s="7">
        <v>13.2</v>
      </c>
      <c r="H1019" s="2">
        <v>2.6</v>
      </c>
      <c r="I1019" s="7">
        <v>0</v>
      </c>
      <c r="J1019" s="7">
        <v>10</v>
      </c>
      <c r="K1019" s="18">
        <v>23.7</v>
      </c>
      <c r="L1019" s="15">
        <v>0.35</v>
      </c>
      <c r="M1019" s="18">
        <v>22</v>
      </c>
      <c r="N1019" s="15">
        <v>1.45</v>
      </c>
      <c r="O1019" s="20">
        <v>12.91</v>
      </c>
      <c r="P1019" s="18">
        <v>12.5</v>
      </c>
      <c r="Q1019" s="38">
        <v>0.7</v>
      </c>
      <c r="R1019" s="18">
        <v>17</v>
      </c>
      <c r="S1019" s="2">
        <v>73</v>
      </c>
      <c r="T1019" s="21">
        <v>9.8</v>
      </c>
      <c r="U1019" s="30">
        <v>2.6</v>
      </c>
      <c r="V1019" s="15">
        <v>3</v>
      </c>
      <c r="W1019" s="42">
        <v>8</v>
      </c>
      <c r="X1019" s="42">
        <v>8.5</v>
      </c>
    </row>
    <row r="1020" spans="1:24" ht="13.5">
      <c r="A1020" s="12">
        <f t="shared" si="24"/>
        <v>38128</v>
      </c>
      <c r="C1020" s="1">
        <v>52</v>
      </c>
      <c r="D1020" s="2">
        <v>2</v>
      </c>
      <c r="E1020" s="7">
        <v>8</v>
      </c>
      <c r="F1020" s="2">
        <v>2.2</v>
      </c>
      <c r="G1020" s="7">
        <v>13.2</v>
      </c>
      <c r="H1020" s="2">
        <v>2.6</v>
      </c>
      <c r="I1020" s="7">
        <v>0</v>
      </c>
      <c r="J1020" s="7">
        <v>10</v>
      </c>
      <c r="K1020" s="18">
        <v>22.7</v>
      </c>
      <c r="L1020" s="2">
        <v>0.35</v>
      </c>
      <c r="M1020" s="7">
        <v>22</v>
      </c>
      <c r="N1020" s="2">
        <v>1.45</v>
      </c>
      <c r="O1020" s="8">
        <v>12.91</v>
      </c>
      <c r="P1020" s="7">
        <v>12.5</v>
      </c>
      <c r="Q1020" s="36">
        <v>0.7</v>
      </c>
      <c r="R1020" s="7">
        <v>17</v>
      </c>
      <c r="S1020" s="2">
        <v>73</v>
      </c>
      <c r="T1020" s="82">
        <v>9.8</v>
      </c>
      <c r="U1020" s="82">
        <v>2.3</v>
      </c>
      <c r="V1020" s="2">
        <v>3</v>
      </c>
      <c r="W1020" s="51">
        <v>10</v>
      </c>
      <c r="X1020" s="82">
        <v>7</v>
      </c>
    </row>
    <row r="1021" spans="1:24" ht="13.5">
      <c r="A1021" s="12">
        <f t="shared" si="24"/>
        <v>38129</v>
      </c>
      <c r="C1021" s="1">
        <v>52</v>
      </c>
      <c r="D1021" s="2">
        <v>2</v>
      </c>
      <c r="E1021" s="7">
        <v>8</v>
      </c>
      <c r="F1021" s="2">
        <v>2.2</v>
      </c>
      <c r="G1021" s="7">
        <v>13.2</v>
      </c>
      <c r="H1021" s="2">
        <v>2.6</v>
      </c>
      <c r="I1021" s="7">
        <v>0</v>
      </c>
      <c r="J1021" s="7">
        <v>10</v>
      </c>
      <c r="K1021" s="18">
        <v>22.7</v>
      </c>
      <c r="L1021" s="2">
        <v>0.35</v>
      </c>
      <c r="M1021" s="7">
        <v>22</v>
      </c>
      <c r="N1021" s="2">
        <v>1.45</v>
      </c>
      <c r="O1021" s="8">
        <v>12.91</v>
      </c>
      <c r="P1021" s="7">
        <v>12.5</v>
      </c>
      <c r="Q1021" s="36">
        <v>0.7</v>
      </c>
      <c r="R1021" s="7">
        <v>17</v>
      </c>
      <c r="S1021" s="2">
        <v>73</v>
      </c>
      <c r="T1021" s="51">
        <v>9.8</v>
      </c>
      <c r="U1021" s="51">
        <v>2.3</v>
      </c>
      <c r="V1021" s="2">
        <v>3</v>
      </c>
      <c r="W1021" s="51">
        <v>10</v>
      </c>
      <c r="X1021" s="51">
        <v>7</v>
      </c>
    </row>
    <row r="1022" spans="1:24" ht="13.5">
      <c r="A1022" s="12">
        <f t="shared" si="24"/>
        <v>38130</v>
      </c>
      <c r="C1022" s="1">
        <v>52</v>
      </c>
      <c r="D1022" s="15">
        <v>2</v>
      </c>
      <c r="E1022" s="18">
        <v>8</v>
      </c>
      <c r="F1022" s="15">
        <v>2.2</v>
      </c>
      <c r="G1022" s="7">
        <v>13.2</v>
      </c>
      <c r="H1022" s="2">
        <v>2.6</v>
      </c>
      <c r="I1022" s="7">
        <v>0</v>
      </c>
      <c r="J1022" s="7">
        <v>10</v>
      </c>
      <c r="K1022" s="18">
        <v>22.7</v>
      </c>
      <c r="L1022" s="15">
        <v>0.35</v>
      </c>
      <c r="M1022" s="18">
        <v>22</v>
      </c>
      <c r="N1022" s="15">
        <v>1.45</v>
      </c>
      <c r="O1022" s="20">
        <v>12.91</v>
      </c>
      <c r="P1022" s="18">
        <v>12.5</v>
      </c>
      <c r="Q1022" s="38">
        <v>0.7</v>
      </c>
      <c r="R1022" s="18">
        <v>17</v>
      </c>
      <c r="S1022" s="2">
        <v>73</v>
      </c>
      <c r="T1022" s="75">
        <v>9.5</v>
      </c>
      <c r="U1022" s="75">
        <v>2.2</v>
      </c>
      <c r="V1022" s="15">
        <v>3</v>
      </c>
      <c r="W1022" s="42">
        <v>10</v>
      </c>
      <c r="X1022" s="79">
        <v>6.5</v>
      </c>
    </row>
    <row r="1023" spans="1:24" ht="13.5">
      <c r="A1023" s="12">
        <f t="shared" si="24"/>
        <v>38131</v>
      </c>
      <c r="C1023" s="1">
        <v>52</v>
      </c>
      <c r="D1023" s="15">
        <v>2</v>
      </c>
      <c r="E1023" s="7">
        <v>8</v>
      </c>
      <c r="F1023" s="15">
        <v>2.2</v>
      </c>
      <c r="G1023" s="7">
        <v>13.2</v>
      </c>
      <c r="H1023" s="2">
        <v>2.6</v>
      </c>
      <c r="I1023" s="7">
        <v>0</v>
      </c>
      <c r="J1023" s="18">
        <v>10.2</v>
      </c>
      <c r="K1023" s="18">
        <v>23.7</v>
      </c>
      <c r="L1023" s="15">
        <v>0.35</v>
      </c>
      <c r="M1023" s="18">
        <v>19</v>
      </c>
      <c r="N1023" s="15">
        <v>1.45</v>
      </c>
      <c r="O1023" s="20">
        <v>12.91</v>
      </c>
      <c r="P1023" s="18">
        <v>12.5</v>
      </c>
      <c r="Q1023" s="38">
        <v>0.7</v>
      </c>
      <c r="R1023" s="18">
        <v>17</v>
      </c>
      <c r="S1023" s="15">
        <v>73</v>
      </c>
      <c r="T1023" s="21">
        <v>10.2</v>
      </c>
      <c r="U1023" s="21">
        <v>2.4</v>
      </c>
      <c r="V1023" s="15">
        <v>3</v>
      </c>
      <c r="W1023" s="42">
        <v>8</v>
      </c>
      <c r="X1023" s="42">
        <v>9</v>
      </c>
    </row>
    <row r="1024" spans="1:24" ht="13.5">
      <c r="A1024" s="12">
        <f t="shared" si="24"/>
        <v>38132</v>
      </c>
      <c r="C1024" s="1">
        <v>52</v>
      </c>
      <c r="D1024" s="15">
        <v>2</v>
      </c>
      <c r="E1024" s="18">
        <v>8</v>
      </c>
      <c r="F1024" s="15">
        <v>2.2</v>
      </c>
      <c r="G1024" s="7">
        <v>13.2</v>
      </c>
      <c r="H1024" s="2">
        <v>2.6</v>
      </c>
      <c r="I1024" s="7">
        <v>0</v>
      </c>
      <c r="J1024" s="7">
        <v>10</v>
      </c>
      <c r="K1024" s="18">
        <v>23.7</v>
      </c>
      <c r="L1024" s="15">
        <v>0.35</v>
      </c>
      <c r="M1024" s="18">
        <v>22</v>
      </c>
      <c r="N1024" s="15">
        <v>1.45</v>
      </c>
      <c r="O1024" s="20">
        <v>12.91</v>
      </c>
      <c r="P1024" s="18">
        <v>12.5</v>
      </c>
      <c r="Q1024" s="38">
        <v>0.7</v>
      </c>
      <c r="R1024" s="18">
        <v>17</v>
      </c>
      <c r="S1024" s="2">
        <v>73</v>
      </c>
      <c r="T1024" s="21">
        <v>9.4</v>
      </c>
      <c r="U1024" s="21">
        <v>2.6</v>
      </c>
      <c r="V1024" s="15">
        <v>3</v>
      </c>
      <c r="W1024" s="42">
        <v>8</v>
      </c>
      <c r="X1024" s="43">
        <v>8.5</v>
      </c>
    </row>
    <row r="1025" spans="1:24" ht="13.5">
      <c r="A1025" s="12">
        <f t="shared" si="24"/>
        <v>38133</v>
      </c>
      <c r="C1025" s="1">
        <v>52</v>
      </c>
      <c r="D1025" s="15">
        <v>2</v>
      </c>
      <c r="E1025" s="18">
        <v>8</v>
      </c>
      <c r="F1025" s="15">
        <v>2.2</v>
      </c>
      <c r="G1025" s="7">
        <v>13.2</v>
      </c>
      <c r="H1025" s="2">
        <v>2.6</v>
      </c>
      <c r="I1025" s="7">
        <v>0</v>
      </c>
      <c r="J1025" s="7">
        <v>10</v>
      </c>
      <c r="K1025" s="18">
        <v>23.7</v>
      </c>
      <c r="L1025" s="15">
        <v>0.35</v>
      </c>
      <c r="M1025" s="18">
        <v>22</v>
      </c>
      <c r="N1025" s="15">
        <v>1.45</v>
      </c>
      <c r="O1025" s="20">
        <v>12.91</v>
      </c>
      <c r="P1025" s="18">
        <v>12.5</v>
      </c>
      <c r="Q1025" s="38">
        <v>0.7</v>
      </c>
      <c r="R1025" s="18">
        <v>17</v>
      </c>
      <c r="S1025" s="2">
        <v>73</v>
      </c>
      <c r="T1025" s="21">
        <v>9.4</v>
      </c>
      <c r="U1025" s="21">
        <v>2.6</v>
      </c>
      <c r="V1025" s="15">
        <v>3</v>
      </c>
      <c r="W1025" s="42">
        <v>8</v>
      </c>
      <c r="X1025" s="42">
        <v>8.5</v>
      </c>
    </row>
    <row r="1026" spans="1:24" ht="13.5">
      <c r="A1026" s="12">
        <f t="shared" si="24"/>
        <v>38134</v>
      </c>
      <c r="C1026" s="1">
        <v>52</v>
      </c>
      <c r="D1026" s="15">
        <v>2</v>
      </c>
      <c r="E1026" s="18">
        <v>8</v>
      </c>
      <c r="F1026" s="15">
        <v>2.2</v>
      </c>
      <c r="G1026" s="7">
        <v>13.2</v>
      </c>
      <c r="H1026" s="2">
        <v>2.6</v>
      </c>
      <c r="I1026" s="7">
        <v>0</v>
      </c>
      <c r="J1026" s="7">
        <v>10</v>
      </c>
      <c r="K1026" s="18">
        <v>23.7</v>
      </c>
      <c r="L1026" s="15">
        <v>0.35</v>
      </c>
      <c r="M1026" s="18">
        <v>22</v>
      </c>
      <c r="N1026" s="15">
        <v>1.45</v>
      </c>
      <c r="O1026" s="20">
        <v>12.91</v>
      </c>
      <c r="P1026" s="18">
        <v>12.5</v>
      </c>
      <c r="Q1026" s="38">
        <v>0.7</v>
      </c>
      <c r="R1026" s="18">
        <v>17</v>
      </c>
      <c r="S1026" s="2">
        <v>73</v>
      </c>
      <c r="T1026" s="21">
        <v>9.4</v>
      </c>
      <c r="U1026" s="21">
        <v>2.6</v>
      </c>
      <c r="V1026" s="15">
        <v>3</v>
      </c>
      <c r="W1026" s="42">
        <v>8</v>
      </c>
      <c r="X1026" s="42">
        <v>8.5</v>
      </c>
    </row>
    <row r="1027" spans="1:24" ht="13.5">
      <c r="A1027" s="12">
        <f t="shared" si="24"/>
        <v>38135</v>
      </c>
      <c r="C1027" s="1">
        <v>52</v>
      </c>
      <c r="D1027" s="15">
        <v>2</v>
      </c>
      <c r="E1027" s="18">
        <v>8</v>
      </c>
      <c r="F1027" s="15">
        <v>2.2</v>
      </c>
      <c r="G1027" s="7">
        <v>13.2</v>
      </c>
      <c r="H1027" s="2">
        <v>2.6</v>
      </c>
      <c r="I1027" s="7">
        <v>0</v>
      </c>
      <c r="J1027" s="7">
        <v>10</v>
      </c>
      <c r="K1027" s="18">
        <v>23.7</v>
      </c>
      <c r="L1027" s="15">
        <v>0.35</v>
      </c>
      <c r="M1027" s="18">
        <v>22</v>
      </c>
      <c r="N1027" s="15">
        <v>1.45</v>
      </c>
      <c r="O1027" s="20">
        <v>12.91</v>
      </c>
      <c r="P1027" s="18">
        <v>12.5</v>
      </c>
      <c r="Q1027" s="38">
        <v>0.7</v>
      </c>
      <c r="R1027" s="18">
        <v>17</v>
      </c>
      <c r="S1027" s="2">
        <v>73</v>
      </c>
      <c r="T1027" s="21">
        <v>9.8</v>
      </c>
      <c r="U1027" s="30">
        <v>2.6</v>
      </c>
      <c r="V1027" s="15">
        <v>3</v>
      </c>
      <c r="W1027" s="42">
        <v>8</v>
      </c>
      <c r="X1027" s="42">
        <v>8.5</v>
      </c>
    </row>
    <row r="1028" spans="1:24" ht="13.5">
      <c r="A1028" s="12">
        <f t="shared" si="24"/>
        <v>38136</v>
      </c>
      <c r="C1028" s="1">
        <v>53</v>
      </c>
      <c r="D1028" s="15">
        <v>2</v>
      </c>
      <c r="E1028" s="18">
        <v>8</v>
      </c>
      <c r="F1028" s="15">
        <v>2.2</v>
      </c>
      <c r="G1028" s="18">
        <v>13.2</v>
      </c>
      <c r="H1028" s="15">
        <v>2.6</v>
      </c>
      <c r="I1028" s="18">
        <v>0</v>
      </c>
      <c r="J1028" s="18">
        <v>10</v>
      </c>
      <c r="K1028" s="18">
        <v>22.5</v>
      </c>
      <c r="L1028" s="15">
        <v>0.35</v>
      </c>
      <c r="M1028" s="18">
        <v>22</v>
      </c>
      <c r="N1028" s="15">
        <v>1.45</v>
      </c>
      <c r="O1028" s="20">
        <v>13.01</v>
      </c>
      <c r="P1028" s="18">
        <v>12.6</v>
      </c>
      <c r="Q1028" s="38">
        <v>0.4</v>
      </c>
      <c r="R1028" s="18">
        <v>18</v>
      </c>
      <c r="S1028" s="15">
        <v>74</v>
      </c>
      <c r="T1028" s="32">
        <v>9.8</v>
      </c>
      <c r="U1028" s="32">
        <v>2</v>
      </c>
      <c r="V1028" s="15">
        <v>3</v>
      </c>
      <c r="W1028" s="42">
        <v>10</v>
      </c>
      <c r="X1028" s="79">
        <v>7</v>
      </c>
    </row>
    <row r="1029" spans="1:24" ht="13.5">
      <c r="A1029" s="12">
        <f t="shared" si="24"/>
        <v>38137</v>
      </c>
      <c r="C1029" s="1">
        <v>53</v>
      </c>
      <c r="D1029" s="15">
        <v>2</v>
      </c>
      <c r="E1029" s="18">
        <v>8</v>
      </c>
      <c r="F1029" s="15">
        <v>2.2</v>
      </c>
      <c r="G1029" s="7">
        <v>13.2</v>
      </c>
      <c r="H1029" s="2">
        <v>2.6</v>
      </c>
      <c r="I1029" s="7">
        <v>0</v>
      </c>
      <c r="J1029" s="7">
        <v>10</v>
      </c>
      <c r="K1029" s="18">
        <v>22.7</v>
      </c>
      <c r="L1029" s="15">
        <v>0.35</v>
      </c>
      <c r="M1029" s="18">
        <v>22</v>
      </c>
      <c r="N1029" s="15">
        <v>1.45</v>
      </c>
      <c r="O1029" s="20">
        <v>12.91</v>
      </c>
      <c r="P1029" s="18">
        <v>12.5</v>
      </c>
      <c r="Q1029" s="38">
        <v>0.7</v>
      </c>
      <c r="R1029" s="18">
        <v>17</v>
      </c>
      <c r="S1029" s="2">
        <v>73</v>
      </c>
      <c r="T1029" s="22">
        <v>9.5</v>
      </c>
      <c r="U1029" s="22">
        <v>2.2</v>
      </c>
      <c r="V1029" s="15">
        <v>3</v>
      </c>
      <c r="W1029" s="42">
        <v>10</v>
      </c>
      <c r="X1029" s="42">
        <v>12</v>
      </c>
    </row>
    <row r="1030" spans="1:24" ht="13.5">
      <c r="A1030" s="12">
        <f t="shared" si="24"/>
        <v>38138</v>
      </c>
      <c r="C1030" s="1">
        <v>53</v>
      </c>
      <c r="D1030" s="15">
        <v>2</v>
      </c>
      <c r="E1030" s="7">
        <v>8</v>
      </c>
      <c r="F1030" s="15">
        <v>2.2</v>
      </c>
      <c r="G1030" s="7">
        <v>13.2</v>
      </c>
      <c r="H1030" s="2">
        <v>2.6</v>
      </c>
      <c r="I1030" s="7">
        <v>0</v>
      </c>
      <c r="J1030" s="7">
        <v>10</v>
      </c>
      <c r="K1030" s="18">
        <v>23.7</v>
      </c>
      <c r="L1030" s="15">
        <v>0.35</v>
      </c>
      <c r="M1030" s="18">
        <v>22</v>
      </c>
      <c r="N1030" s="15">
        <v>1.45</v>
      </c>
      <c r="O1030" s="20">
        <v>12.91</v>
      </c>
      <c r="P1030" s="18">
        <v>12.5</v>
      </c>
      <c r="Q1030" s="38">
        <v>0.7</v>
      </c>
      <c r="R1030" s="18">
        <v>17</v>
      </c>
      <c r="S1030" s="15">
        <v>73</v>
      </c>
      <c r="T1030" s="21">
        <v>9.7</v>
      </c>
      <c r="U1030" s="21">
        <v>2.1</v>
      </c>
      <c r="V1030" s="15">
        <v>3</v>
      </c>
      <c r="W1030" s="42">
        <v>10</v>
      </c>
      <c r="X1030" s="43">
        <v>12</v>
      </c>
    </row>
    <row r="1031" spans="1:24" ht="13.5">
      <c r="A1031" s="12">
        <f t="shared" si="24"/>
        <v>38139</v>
      </c>
      <c r="C1031" s="1">
        <v>53</v>
      </c>
      <c r="D1031" s="15">
        <v>2</v>
      </c>
      <c r="E1031" s="18">
        <v>8</v>
      </c>
      <c r="F1031" s="15">
        <v>2.2</v>
      </c>
      <c r="G1031" s="7">
        <v>13.2</v>
      </c>
      <c r="H1031" s="2">
        <v>2.6</v>
      </c>
      <c r="I1031" s="7">
        <v>0</v>
      </c>
      <c r="J1031" s="7">
        <v>10</v>
      </c>
      <c r="K1031" s="18">
        <v>23.7</v>
      </c>
      <c r="L1031" s="15">
        <v>0.35</v>
      </c>
      <c r="M1031" s="18">
        <v>22</v>
      </c>
      <c r="N1031" s="15">
        <v>1.45</v>
      </c>
      <c r="O1031" s="20">
        <v>12.91</v>
      </c>
      <c r="P1031" s="18">
        <v>12.5</v>
      </c>
      <c r="Q1031" s="38">
        <v>0.7</v>
      </c>
      <c r="R1031" s="18">
        <v>17</v>
      </c>
      <c r="S1031" s="2">
        <v>73</v>
      </c>
      <c r="T1031" s="21">
        <v>9.4</v>
      </c>
      <c r="U1031" s="21">
        <v>2.6</v>
      </c>
      <c r="V1031" s="15">
        <v>3</v>
      </c>
      <c r="W1031" s="42">
        <v>8</v>
      </c>
      <c r="X1031" s="42">
        <v>8.5</v>
      </c>
    </row>
    <row r="1032" spans="1:24" ht="13.5">
      <c r="A1032" s="12">
        <f t="shared" si="24"/>
        <v>38140</v>
      </c>
      <c r="C1032" s="1">
        <v>53</v>
      </c>
      <c r="D1032" s="15">
        <v>2</v>
      </c>
      <c r="E1032" s="18">
        <v>8</v>
      </c>
      <c r="F1032" s="15">
        <v>2.2</v>
      </c>
      <c r="G1032" s="7">
        <v>13.2</v>
      </c>
      <c r="H1032" s="2">
        <v>2.6</v>
      </c>
      <c r="I1032" s="7">
        <v>0</v>
      </c>
      <c r="J1032" s="7">
        <v>10</v>
      </c>
      <c r="K1032" s="18">
        <v>23.7</v>
      </c>
      <c r="L1032" s="15">
        <v>0.35</v>
      </c>
      <c r="M1032" s="18">
        <v>22</v>
      </c>
      <c r="N1032" s="15">
        <v>1.45</v>
      </c>
      <c r="O1032" s="20">
        <v>12.91</v>
      </c>
      <c r="P1032" s="18">
        <v>12.5</v>
      </c>
      <c r="Q1032" s="38">
        <v>0.7</v>
      </c>
      <c r="R1032" s="18">
        <v>17</v>
      </c>
      <c r="S1032" s="2">
        <v>73</v>
      </c>
      <c r="T1032" s="21">
        <v>10</v>
      </c>
      <c r="U1032" s="30">
        <v>2.6</v>
      </c>
      <c r="V1032" s="15">
        <v>3</v>
      </c>
      <c r="W1032" s="42">
        <v>8</v>
      </c>
      <c r="X1032" s="42">
        <v>8.5</v>
      </c>
    </row>
    <row r="1033" spans="1:24" ht="13.5">
      <c r="A1033" s="12">
        <f t="shared" si="24"/>
        <v>38141</v>
      </c>
      <c r="C1033" s="1">
        <v>53</v>
      </c>
      <c r="D1033" s="15">
        <v>2</v>
      </c>
      <c r="E1033" s="18">
        <v>8</v>
      </c>
      <c r="F1033" s="15">
        <v>2.2</v>
      </c>
      <c r="G1033" s="7">
        <v>13.2</v>
      </c>
      <c r="H1033" s="2">
        <v>2.6</v>
      </c>
      <c r="I1033" s="7">
        <v>0</v>
      </c>
      <c r="J1033" s="7">
        <v>10</v>
      </c>
      <c r="K1033" s="18">
        <v>23</v>
      </c>
      <c r="L1033" s="15">
        <v>0.35</v>
      </c>
      <c r="M1033" s="18">
        <v>22</v>
      </c>
      <c r="N1033" s="15">
        <v>1.45</v>
      </c>
      <c r="O1033" s="20">
        <v>12.91</v>
      </c>
      <c r="P1033" s="18">
        <v>12.5</v>
      </c>
      <c r="Q1033" s="38">
        <v>0.7</v>
      </c>
      <c r="R1033" s="18">
        <v>17</v>
      </c>
      <c r="S1033" s="2">
        <v>73</v>
      </c>
      <c r="T1033" s="21">
        <v>9.8</v>
      </c>
      <c r="U1033" s="30">
        <v>2.6</v>
      </c>
      <c r="V1033" s="15">
        <v>3</v>
      </c>
      <c r="W1033" s="42">
        <v>8</v>
      </c>
      <c r="X1033" s="42">
        <v>8.5</v>
      </c>
    </row>
    <row r="1034" spans="1:24" ht="13.5">
      <c r="A1034" s="12">
        <f t="shared" si="24"/>
        <v>38142</v>
      </c>
      <c r="C1034" s="1">
        <v>53</v>
      </c>
      <c r="D1034" s="15">
        <v>2</v>
      </c>
      <c r="E1034" s="18">
        <v>8</v>
      </c>
      <c r="F1034" s="15">
        <v>2.2</v>
      </c>
      <c r="G1034" s="7">
        <v>13.2</v>
      </c>
      <c r="H1034" s="2">
        <v>2.6</v>
      </c>
      <c r="I1034" s="7">
        <v>0</v>
      </c>
      <c r="J1034" s="7">
        <v>10</v>
      </c>
      <c r="K1034" s="18">
        <v>23.7</v>
      </c>
      <c r="L1034" s="15">
        <v>0.35</v>
      </c>
      <c r="M1034" s="18">
        <v>22</v>
      </c>
      <c r="N1034" s="15">
        <v>1.45</v>
      </c>
      <c r="O1034" s="20">
        <v>12.91</v>
      </c>
      <c r="P1034" s="18">
        <v>12.5</v>
      </c>
      <c r="Q1034" s="38">
        <v>0.7</v>
      </c>
      <c r="R1034" s="18">
        <v>17</v>
      </c>
      <c r="S1034" s="2">
        <v>73</v>
      </c>
      <c r="T1034" s="21">
        <v>9.8</v>
      </c>
      <c r="U1034" s="30">
        <v>2.6</v>
      </c>
      <c r="V1034" s="15">
        <v>3</v>
      </c>
      <c r="W1034" s="42">
        <v>8</v>
      </c>
      <c r="X1034" s="42">
        <v>8.5</v>
      </c>
    </row>
    <row r="1035" spans="1:24" ht="13.5">
      <c r="A1035" s="12">
        <f t="shared" si="24"/>
        <v>38143</v>
      </c>
      <c r="C1035" s="1">
        <v>54</v>
      </c>
      <c r="D1035" s="15">
        <v>2</v>
      </c>
      <c r="E1035" s="18">
        <v>8</v>
      </c>
      <c r="F1035" s="15">
        <v>2.2</v>
      </c>
      <c r="G1035" s="7">
        <v>13.2</v>
      </c>
      <c r="H1035" s="2">
        <v>2.6</v>
      </c>
      <c r="I1035" s="7">
        <v>0</v>
      </c>
      <c r="J1035" s="7">
        <v>10</v>
      </c>
      <c r="K1035" s="18">
        <v>22.7</v>
      </c>
      <c r="L1035" s="15">
        <v>0.35</v>
      </c>
      <c r="M1035" s="18">
        <v>22</v>
      </c>
      <c r="N1035" s="15">
        <v>1.45</v>
      </c>
      <c r="O1035" s="20">
        <v>12.91</v>
      </c>
      <c r="P1035" s="18">
        <v>12.5</v>
      </c>
      <c r="Q1035" s="38">
        <v>0.7</v>
      </c>
      <c r="R1035" s="18">
        <v>17</v>
      </c>
      <c r="S1035" s="2">
        <v>73</v>
      </c>
      <c r="T1035" s="21">
        <v>9.5</v>
      </c>
      <c r="U1035" s="21">
        <v>2.2</v>
      </c>
      <c r="V1035" s="15">
        <v>3</v>
      </c>
      <c r="W1035" s="42">
        <v>10</v>
      </c>
      <c r="X1035" s="42">
        <v>12</v>
      </c>
    </row>
    <row r="1036" spans="1:24" ht="13.5">
      <c r="A1036" s="12">
        <f t="shared" si="24"/>
        <v>38144</v>
      </c>
      <c r="C1036" s="1">
        <v>54</v>
      </c>
      <c r="D1036" s="15">
        <v>2</v>
      </c>
      <c r="E1036" s="18">
        <v>8</v>
      </c>
      <c r="F1036" s="15">
        <v>2.2</v>
      </c>
      <c r="G1036" s="7">
        <v>13.2</v>
      </c>
      <c r="H1036" s="2">
        <v>2.6</v>
      </c>
      <c r="I1036" s="7">
        <v>0</v>
      </c>
      <c r="J1036" s="7">
        <v>10</v>
      </c>
      <c r="K1036" s="18">
        <v>22.7</v>
      </c>
      <c r="L1036" s="15">
        <v>0.35</v>
      </c>
      <c r="M1036" s="18">
        <v>22</v>
      </c>
      <c r="N1036" s="15">
        <v>1.45</v>
      </c>
      <c r="O1036" s="20">
        <v>12.91</v>
      </c>
      <c r="P1036" s="18">
        <v>12.5</v>
      </c>
      <c r="Q1036" s="38">
        <v>0.7</v>
      </c>
      <c r="R1036" s="18">
        <v>17</v>
      </c>
      <c r="S1036" s="2">
        <v>73</v>
      </c>
      <c r="T1036" s="21">
        <v>9.5</v>
      </c>
      <c r="U1036" s="21">
        <v>2.2</v>
      </c>
      <c r="V1036" s="15">
        <v>3</v>
      </c>
      <c r="W1036" s="42">
        <v>10</v>
      </c>
      <c r="X1036" s="43">
        <v>6.5</v>
      </c>
    </row>
    <row r="1037" spans="1:24" ht="13.5">
      <c r="A1037" s="12">
        <f t="shared" si="24"/>
        <v>38145</v>
      </c>
      <c r="C1037" s="1">
        <v>54</v>
      </c>
      <c r="D1037" s="15">
        <v>2</v>
      </c>
      <c r="E1037" s="18">
        <v>8</v>
      </c>
      <c r="F1037" s="15">
        <v>2.2</v>
      </c>
      <c r="G1037" s="18">
        <v>13.2</v>
      </c>
      <c r="H1037" s="15">
        <v>2.6</v>
      </c>
      <c r="I1037" s="18">
        <v>0</v>
      </c>
      <c r="J1037" s="18">
        <v>10</v>
      </c>
      <c r="K1037" s="18">
        <v>22.6</v>
      </c>
      <c r="L1037" s="15">
        <v>0.35</v>
      </c>
      <c r="M1037" s="18">
        <v>19</v>
      </c>
      <c r="N1037" s="15">
        <v>1.45</v>
      </c>
      <c r="O1037" s="20">
        <v>12.91</v>
      </c>
      <c r="P1037" s="18">
        <v>12.5</v>
      </c>
      <c r="Q1037" s="38">
        <v>0.6</v>
      </c>
      <c r="R1037" s="18">
        <v>17</v>
      </c>
      <c r="S1037" s="15">
        <v>73</v>
      </c>
      <c r="T1037" s="21">
        <v>9.5</v>
      </c>
      <c r="U1037" s="21">
        <v>2</v>
      </c>
      <c r="V1037" s="15">
        <v>3</v>
      </c>
      <c r="W1037" s="42">
        <v>10</v>
      </c>
      <c r="X1037" s="42">
        <v>6.5</v>
      </c>
    </row>
    <row r="1038" spans="1:24" ht="13.5">
      <c r="A1038" s="12">
        <f t="shared" si="24"/>
        <v>38146</v>
      </c>
      <c r="C1038" s="1">
        <v>54</v>
      </c>
      <c r="D1038" s="15">
        <v>2</v>
      </c>
      <c r="E1038" s="18">
        <v>8</v>
      </c>
      <c r="F1038" s="15">
        <v>2.2</v>
      </c>
      <c r="G1038" s="7">
        <v>13.2</v>
      </c>
      <c r="H1038" s="2">
        <v>2.6</v>
      </c>
      <c r="I1038" s="7">
        <v>0</v>
      </c>
      <c r="J1038" s="7">
        <v>10</v>
      </c>
      <c r="K1038" s="18">
        <v>23.7</v>
      </c>
      <c r="L1038" s="15">
        <v>0.35</v>
      </c>
      <c r="M1038" s="18">
        <v>22</v>
      </c>
      <c r="N1038" s="15">
        <v>1.45</v>
      </c>
      <c r="O1038" s="20">
        <v>12.91</v>
      </c>
      <c r="P1038" s="18">
        <v>12.5</v>
      </c>
      <c r="Q1038" s="38">
        <v>0.7</v>
      </c>
      <c r="R1038" s="18">
        <v>17</v>
      </c>
      <c r="S1038" s="2">
        <v>73</v>
      </c>
      <c r="T1038" s="21">
        <v>9.4</v>
      </c>
      <c r="U1038" s="21">
        <v>2.6</v>
      </c>
      <c r="V1038" s="15">
        <v>3</v>
      </c>
      <c r="W1038" s="42">
        <v>8</v>
      </c>
      <c r="X1038" s="42">
        <v>8.5</v>
      </c>
    </row>
    <row r="1039" spans="1:24" ht="13.5">
      <c r="A1039" s="12">
        <f t="shared" si="24"/>
        <v>38147</v>
      </c>
      <c r="C1039" s="1">
        <v>54</v>
      </c>
      <c r="D1039" s="15">
        <v>2</v>
      </c>
      <c r="E1039" s="18">
        <v>8</v>
      </c>
      <c r="F1039" s="15">
        <v>2.2</v>
      </c>
      <c r="G1039" s="7">
        <v>13.2</v>
      </c>
      <c r="H1039" s="2">
        <v>2.6</v>
      </c>
      <c r="I1039" s="7">
        <v>0</v>
      </c>
      <c r="J1039" s="7">
        <v>10</v>
      </c>
      <c r="K1039" s="18">
        <v>23.7</v>
      </c>
      <c r="L1039" s="15">
        <v>0.35</v>
      </c>
      <c r="M1039" s="18">
        <v>22</v>
      </c>
      <c r="N1039" s="15">
        <v>1.45</v>
      </c>
      <c r="O1039" s="20">
        <v>12.91</v>
      </c>
      <c r="P1039" s="18">
        <v>12.5</v>
      </c>
      <c r="Q1039" s="38">
        <v>0.7</v>
      </c>
      <c r="R1039" s="18">
        <v>17</v>
      </c>
      <c r="S1039" s="2">
        <v>73</v>
      </c>
      <c r="T1039" s="21">
        <v>10</v>
      </c>
      <c r="U1039" s="30">
        <v>2.6</v>
      </c>
      <c r="V1039" s="15">
        <v>3</v>
      </c>
      <c r="W1039" s="42">
        <v>8</v>
      </c>
      <c r="X1039" s="42">
        <v>8.5</v>
      </c>
    </row>
    <row r="1040" spans="1:24" ht="13.5">
      <c r="A1040" s="12">
        <f t="shared" si="24"/>
        <v>38148</v>
      </c>
      <c r="C1040" s="1">
        <v>54</v>
      </c>
      <c r="D1040" s="15">
        <v>2</v>
      </c>
      <c r="E1040" s="18">
        <v>8</v>
      </c>
      <c r="F1040" s="15">
        <v>2.2</v>
      </c>
      <c r="G1040" s="7">
        <v>13.2</v>
      </c>
      <c r="H1040" s="2">
        <v>2.6</v>
      </c>
      <c r="I1040" s="7">
        <v>0</v>
      </c>
      <c r="J1040" s="7">
        <v>10</v>
      </c>
      <c r="K1040" s="18">
        <v>23.7</v>
      </c>
      <c r="L1040" s="15">
        <v>0.35</v>
      </c>
      <c r="M1040" s="18">
        <v>22</v>
      </c>
      <c r="N1040" s="15">
        <v>1.45</v>
      </c>
      <c r="O1040" s="20">
        <v>12.91</v>
      </c>
      <c r="P1040" s="18">
        <v>12.5</v>
      </c>
      <c r="Q1040" s="38">
        <v>0.7</v>
      </c>
      <c r="R1040" s="18">
        <v>17</v>
      </c>
      <c r="S1040" s="2">
        <v>73</v>
      </c>
      <c r="T1040" s="75">
        <v>9.8</v>
      </c>
      <c r="U1040" s="81">
        <v>2.6</v>
      </c>
      <c r="V1040" s="15">
        <v>3</v>
      </c>
      <c r="W1040" s="42">
        <v>8</v>
      </c>
      <c r="X1040" s="79">
        <v>8.5</v>
      </c>
    </row>
    <row r="1041" spans="1:24" ht="13.5">
      <c r="A1041" s="12">
        <f t="shared" si="24"/>
        <v>38149</v>
      </c>
      <c r="C1041" s="1">
        <v>54</v>
      </c>
      <c r="D1041" s="15">
        <v>2</v>
      </c>
      <c r="E1041" s="18">
        <v>8</v>
      </c>
      <c r="F1041" s="15">
        <v>2.2</v>
      </c>
      <c r="G1041" s="7">
        <v>13.2</v>
      </c>
      <c r="H1041" s="2">
        <v>2.6</v>
      </c>
      <c r="I1041" s="7">
        <v>0</v>
      </c>
      <c r="J1041" s="7">
        <v>10</v>
      </c>
      <c r="K1041" s="18">
        <v>23.7</v>
      </c>
      <c r="L1041" s="15">
        <v>0.35</v>
      </c>
      <c r="M1041" s="18">
        <v>22</v>
      </c>
      <c r="N1041" s="15">
        <v>1.45</v>
      </c>
      <c r="O1041" s="20">
        <v>12.91</v>
      </c>
      <c r="P1041" s="18">
        <v>12.5</v>
      </c>
      <c r="Q1041" s="38">
        <v>0.7</v>
      </c>
      <c r="R1041" s="18">
        <v>17</v>
      </c>
      <c r="S1041" s="2">
        <v>73</v>
      </c>
      <c r="T1041" s="21">
        <v>9.8</v>
      </c>
      <c r="U1041" s="30">
        <v>2.6</v>
      </c>
      <c r="V1041" s="15">
        <v>3</v>
      </c>
      <c r="W1041" s="42">
        <v>8</v>
      </c>
      <c r="X1041" s="42">
        <v>8.5</v>
      </c>
    </row>
    <row r="1042" spans="1:24" ht="13.5">
      <c r="A1042" s="12">
        <f t="shared" si="24"/>
        <v>38150</v>
      </c>
      <c r="C1042" s="1">
        <v>54</v>
      </c>
      <c r="D1042" s="15">
        <v>2</v>
      </c>
      <c r="E1042" s="18">
        <v>8</v>
      </c>
      <c r="F1042" s="15">
        <v>2.2</v>
      </c>
      <c r="G1042" s="7">
        <v>13.2</v>
      </c>
      <c r="H1042" s="2">
        <v>2.6</v>
      </c>
      <c r="I1042" s="7">
        <v>0</v>
      </c>
      <c r="J1042" s="7">
        <v>10</v>
      </c>
      <c r="K1042" s="18">
        <v>23.7</v>
      </c>
      <c r="L1042" s="15">
        <v>0.35</v>
      </c>
      <c r="M1042" s="18">
        <v>22</v>
      </c>
      <c r="N1042" s="15">
        <v>1.45</v>
      </c>
      <c r="O1042" s="20">
        <v>12.91</v>
      </c>
      <c r="P1042" s="18">
        <v>12.5</v>
      </c>
      <c r="Q1042" s="38">
        <v>0.7</v>
      </c>
      <c r="R1042" s="18">
        <v>17</v>
      </c>
      <c r="S1042" s="2">
        <v>73</v>
      </c>
      <c r="T1042" s="21">
        <v>9.8</v>
      </c>
      <c r="U1042" s="30">
        <v>2.6</v>
      </c>
      <c r="V1042" s="15">
        <v>3</v>
      </c>
      <c r="W1042" s="42">
        <v>8</v>
      </c>
      <c r="X1042" s="42">
        <v>8.5</v>
      </c>
    </row>
    <row r="1043" spans="1:24" ht="13.5">
      <c r="A1043" s="12">
        <f t="shared" si="24"/>
        <v>38151</v>
      </c>
      <c r="C1043" s="1">
        <v>55</v>
      </c>
      <c r="D1043" s="15">
        <v>2</v>
      </c>
      <c r="E1043" s="18">
        <v>8</v>
      </c>
      <c r="F1043" s="15">
        <v>2.2</v>
      </c>
      <c r="G1043" s="18">
        <v>13.2</v>
      </c>
      <c r="H1043" s="15">
        <v>2.6</v>
      </c>
      <c r="I1043" s="18">
        <v>0</v>
      </c>
      <c r="J1043" s="18">
        <v>10</v>
      </c>
      <c r="K1043" s="18">
        <v>22.5</v>
      </c>
      <c r="L1043" s="15">
        <v>0.35</v>
      </c>
      <c r="M1043" s="18">
        <v>22</v>
      </c>
      <c r="N1043" s="15">
        <v>1.45</v>
      </c>
      <c r="O1043" s="20">
        <v>13.01</v>
      </c>
      <c r="P1043" s="18">
        <v>12.6</v>
      </c>
      <c r="Q1043" s="38">
        <v>0.4</v>
      </c>
      <c r="R1043" s="18">
        <v>18</v>
      </c>
      <c r="S1043" s="15">
        <v>74</v>
      </c>
      <c r="T1043" s="12">
        <v>9.9</v>
      </c>
      <c r="U1043" s="12">
        <v>2.1</v>
      </c>
      <c r="V1043" s="15">
        <v>3</v>
      </c>
      <c r="W1043" s="42">
        <v>10</v>
      </c>
      <c r="X1043" s="42">
        <v>7</v>
      </c>
    </row>
    <row r="1044" spans="1:24" ht="13.5">
      <c r="A1044" s="12">
        <f t="shared" si="24"/>
        <v>38152</v>
      </c>
      <c r="C1044" s="1">
        <v>55</v>
      </c>
      <c r="D1044" s="15">
        <v>2</v>
      </c>
      <c r="E1044" s="18">
        <v>8</v>
      </c>
      <c r="F1044" s="15">
        <v>2.2</v>
      </c>
      <c r="G1044" s="7">
        <v>13.2</v>
      </c>
      <c r="H1044" s="2">
        <v>2.6</v>
      </c>
      <c r="I1044" s="7">
        <v>0</v>
      </c>
      <c r="J1044" s="7">
        <v>10</v>
      </c>
      <c r="K1044" s="18">
        <v>22.7</v>
      </c>
      <c r="L1044" s="15">
        <v>0.35</v>
      </c>
      <c r="M1044" s="18">
        <v>22</v>
      </c>
      <c r="N1044" s="15">
        <v>1.45</v>
      </c>
      <c r="O1044" s="20">
        <v>12.91</v>
      </c>
      <c r="P1044" s="18">
        <v>12.5</v>
      </c>
      <c r="Q1044" s="38">
        <v>0.7</v>
      </c>
      <c r="R1044" s="18">
        <v>17</v>
      </c>
      <c r="S1044" s="2">
        <v>73</v>
      </c>
      <c r="T1044" s="21">
        <v>9.5</v>
      </c>
      <c r="U1044" s="21">
        <v>2.2</v>
      </c>
      <c r="V1044" s="15">
        <v>3</v>
      </c>
      <c r="W1044" s="42">
        <v>10</v>
      </c>
      <c r="X1044" s="42">
        <v>6.5</v>
      </c>
    </row>
    <row r="1045" spans="1:24" ht="13.5">
      <c r="A1045" s="12">
        <f t="shared" si="24"/>
        <v>38153</v>
      </c>
      <c r="C1045" s="1">
        <v>55</v>
      </c>
      <c r="D1045" s="15">
        <v>2</v>
      </c>
      <c r="E1045" s="18">
        <v>8</v>
      </c>
      <c r="F1045" s="15">
        <v>2.2</v>
      </c>
      <c r="G1045" s="7">
        <v>13.2</v>
      </c>
      <c r="H1045" s="2">
        <v>2.6</v>
      </c>
      <c r="I1045" s="7">
        <v>0</v>
      </c>
      <c r="J1045" s="7">
        <v>10</v>
      </c>
      <c r="K1045" s="18">
        <v>22.7</v>
      </c>
      <c r="L1045" s="15">
        <v>0.35</v>
      </c>
      <c r="M1045" s="18">
        <v>22</v>
      </c>
      <c r="N1045" s="15">
        <v>1.45</v>
      </c>
      <c r="O1045" s="20">
        <v>12.91</v>
      </c>
      <c r="P1045" s="18">
        <v>12.5</v>
      </c>
      <c r="Q1045" s="38">
        <v>0.7</v>
      </c>
      <c r="R1045" s="18">
        <v>17</v>
      </c>
      <c r="S1045" s="2">
        <v>73</v>
      </c>
      <c r="T1045" s="21">
        <v>9.5</v>
      </c>
      <c r="U1045" s="22">
        <v>2</v>
      </c>
      <c r="V1045" s="15">
        <v>3</v>
      </c>
      <c r="W1045" s="42">
        <v>10</v>
      </c>
      <c r="X1045" s="42">
        <v>6.5</v>
      </c>
    </row>
    <row r="1046" spans="1:24" ht="13.5">
      <c r="A1046" s="12">
        <f t="shared" si="24"/>
        <v>38154</v>
      </c>
      <c r="C1046" s="1">
        <v>55</v>
      </c>
      <c r="D1046" s="15">
        <v>2</v>
      </c>
      <c r="E1046" s="18">
        <v>8</v>
      </c>
      <c r="F1046" s="15">
        <v>2.2</v>
      </c>
      <c r="G1046" s="18">
        <v>13.2</v>
      </c>
      <c r="H1046" s="15">
        <v>2.6</v>
      </c>
      <c r="I1046" s="18">
        <v>0</v>
      </c>
      <c r="J1046" s="18">
        <v>10</v>
      </c>
      <c r="K1046" s="18">
        <v>22.6</v>
      </c>
      <c r="L1046" s="15">
        <v>0.35</v>
      </c>
      <c r="M1046" s="18">
        <v>19</v>
      </c>
      <c r="N1046" s="15">
        <v>1.45</v>
      </c>
      <c r="O1046" s="20">
        <v>12.91</v>
      </c>
      <c r="P1046" s="18">
        <v>12.5</v>
      </c>
      <c r="Q1046" s="38">
        <v>0.6</v>
      </c>
      <c r="R1046" s="18">
        <v>17</v>
      </c>
      <c r="S1046" s="15">
        <v>73</v>
      </c>
      <c r="T1046" s="21">
        <v>9.5</v>
      </c>
      <c r="U1046" s="21">
        <v>2</v>
      </c>
      <c r="V1046" s="15">
        <v>3</v>
      </c>
      <c r="W1046" s="42">
        <v>10</v>
      </c>
      <c r="X1046" s="42">
        <v>6.5</v>
      </c>
    </row>
    <row r="1047" spans="1:24" ht="13.5">
      <c r="A1047" s="12">
        <f t="shared" si="24"/>
        <v>38155</v>
      </c>
      <c r="C1047" s="1">
        <v>55</v>
      </c>
      <c r="D1047" s="15">
        <v>2</v>
      </c>
      <c r="E1047" s="18">
        <v>8</v>
      </c>
      <c r="F1047" s="15">
        <v>2.2</v>
      </c>
      <c r="G1047" s="7">
        <v>13.2</v>
      </c>
      <c r="H1047" s="2">
        <v>2.6</v>
      </c>
      <c r="I1047" s="7">
        <v>0</v>
      </c>
      <c r="J1047" s="7">
        <v>10</v>
      </c>
      <c r="K1047" s="18">
        <v>23.7</v>
      </c>
      <c r="L1047" s="15">
        <v>0.35</v>
      </c>
      <c r="M1047" s="18">
        <v>22</v>
      </c>
      <c r="N1047" s="15">
        <v>1.45</v>
      </c>
      <c r="O1047" s="20">
        <v>12.91</v>
      </c>
      <c r="P1047" s="18">
        <v>12.5</v>
      </c>
      <c r="Q1047" s="38">
        <v>0.7</v>
      </c>
      <c r="R1047" s="18">
        <v>17</v>
      </c>
      <c r="S1047" s="2">
        <v>73</v>
      </c>
      <c r="T1047" s="21">
        <v>9.4</v>
      </c>
      <c r="U1047" s="21">
        <v>2.6</v>
      </c>
      <c r="V1047" s="15">
        <v>3</v>
      </c>
      <c r="W1047" s="42">
        <v>8</v>
      </c>
      <c r="X1047" s="42">
        <v>8.5</v>
      </c>
    </row>
    <row r="1048" spans="1:24" ht="13.5">
      <c r="A1048" s="12">
        <f t="shared" si="24"/>
        <v>38156</v>
      </c>
      <c r="C1048" s="1">
        <v>55</v>
      </c>
      <c r="D1048" s="15">
        <v>2</v>
      </c>
      <c r="E1048" s="18">
        <v>8</v>
      </c>
      <c r="F1048" s="15">
        <v>2.2</v>
      </c>
      <c r="G1048" s="7">
        <v>13.2</v>
      </c>
      <c r="H1048" s="2">
        <v>2.6</v>
      </c>
      <c r="I1048" s="7">
        <v>0</v>
      </c>
      <c r="J1048" s="7">
        <v>10</v>
      </c>
      <c r="K1048" s="18">
        <v>23.7</v>
      </c>
      <c r="L1048" s="15">
        <v>0.35</v>
      </c>
      <c r="M1048" s="18">
        <v>22</v>
      </c>
      <c r="N1048" s="15">
        <v>1.45</v>
      </c>
      <c r="O1048" s="20">
        <v>12.91</v>
      </c>
      <c r="P1048" s="18">
        <v>12.5</v>
      </c>
      <c r="Q1048" s="38">
        <v>0.7</v>
      </c>
      <c r="R1048" s="18">
        <v>17</v>
      </c>
      <c r="S1048" s="2">
        <v>73</v>
      </c>
      <c r="T1048" s="21">
        <v>10</v>
      </c>
      <c r="U1048" s="30">
        <v>2.6</v>
      </c>
      <c r="V1048" s="15">
        <v>3</v>
      </c>
      <c r="W1048" s="42">
        <v>8</v>
      </c>
      <c r="X1048" s="79">
        <v>8.5</v>
      </c>
    </row>
    <row r="1049" spans="1:24" ht="13.5">
      <c r="A1049" s="12">
        <f t="shared" si="24"/>
        <v>38157</v>
      </c>
      <c r="C1049" s="1">
        <v>55</v>
      </c>
      <c r="D1049" s="15">
        <v>2</v>
      </c>
      <c r="E1049" s="18">
        <v>8</v>
      </c>
      <c r="F1049" s="15">
        <v>2.2</v>
      </c>
      <c r="G1049" s="7">
        <v>13.2</v>
      </c>
      <c r="H1049" s="2">
        <v>2.6</v>
      </c>
      <c r="I1049" s="7">
        <v>0</v>
      </c>
      <c r="J1049" s="7">
        <v>10</v>
      </c>
      <c r="K1049" s="18">
        <v>23.7</v>
      </c>
      <c r="L1049" s="15">
        <v>0.35</v>
      </c>
      <c r="M1049" s="18">
        <v>22</v>
      </c>
      <c r="N1049" s="15">
        <v>1.45</v>
      </c>
      <c r="O1049" s="20">
        <v>12.91</v>
      </c>
      <c r="P1049" s="18">
        <v>12.5</v>
      </c>
      <c r="Q1049" s="38">
        <v>0.7</v>
      </c>
      <c r="R1049" s="18">
        <v>17</v>
      </c>
      <c r="S1049" s="2">
        <v>73</v>
      </c>
      <c r="T1049" s="75">
        <v>10</v>
      </c>
      <c r="U1049" s="81">
        <v>2.6</v>
      </c>
      <c r="V1049" s="15">
        <v>3</v>
      </c>
      <c r="W1049" s="42">
        <v>8</v>
      </c>
      <c r="X1049" s="79">
        <v>8.5</v>
      </c>
    </row>
    <row r="1050" spans="1:24" ht="13.5">
      <c r="A1050" s="12">
        <f t="shared" si="24"/>
        <v>38158</v>
      </c>
      <c r="C1050" s="1">
        <v>55</v>
      </c>
      <c r="D1050" s="15">
        <v>2</v>
      </c>
      <c r="E1050" s="18">
        <v>8</v>
      </c>
      <c r="F1050" s="15">
        <v>2.2</v>
      </c>
      <c r="G1050" s="7">
        <v>13.2</v>
      </c>
      <c r="H1050" s="2">
        <v>2.6</v>
      </c>
      <c r="I1050" s="7">
        <v>0</v>
      </c>
      <c r="J1050" s="7">
        <v>10</v>
      </c>
      <c r="K1050" s="18">
        <v>23.7</v>
      </c>
      <c r="L1050" s="15">
        <v>0.35</v>
      </c>
      <c r="M1050" s="18">
        <v>22</v>
      </c>
      <c r="N1050" s="15">
        <v>1.45</v>
      </c>
      <c r="O1050" s="20">
        <v>12.91</v>
      </c>
      <c r="P1050" s="18">
        <v>12.5</v>
      </c>
      <c r="Q1050" s="38">
        <v>0.7</v>
      </c>
      <c r="R1050" s="18">
        <v>17</v>
      </c>
      <c r="S1050" s="2">
        <v>73</v>
      </c>
      <c r="T1050" s="21">
        <v>10</v>
      </c>
      <c r="U1050" s="30">
        <v>2.6</v>
      </c>
      <c r="V1050" s="15">
        <v>3</v>
      </c>
      <c r="W1050" s="42">
        <v>8</v>
      </c>
      <c r="X1050" s="42">
        <v>8.5</v>
      </c>
    </row>
    <row r="1051" spans="1:24" ht="13.5">
      <c r="A1051" s="12">
        <f t="shared" si="24"/>
        <v>38159</v>
      </c>
      <c r="C1051" s="1">
        <v>55</v>
      </c>
      <c r="D1051" s="15">
        <v>2</v>
      </c>
      <c r="E1051" s="18">
        <v>8</v>
      </c>
      <c r="F1051" s="15">
        <v>2.2</v>
      </c>
      <c r="G1051" s="7">
        <v>13.2</v>
      </c>
      <c r="H1051" s="2">
        <v>2.6</v>
      </c>
      <c r="I1051" s="7">
        <v>0</v>
      </c>
      <c r="J1051" s="7">
        <v>10</v>
      </c>
      <c r="K1051" s="24">
        <v>23</v>
      </c>
      <c r="L1051" s="15">
        <v>0.35</v>
      </c>
      <c r="M1051" s="18">
        <v>22</v>
      </c>
      <c r="N1051" s="15">
        <v>1.45</v>
      </c>
      <c r="O1051" s="20">
        <v>12.91</v>
      </c>
      <c r="P1051" s="18">
        <v>12.5</v>
      </c>
      <c r="Q1051" s="38">
        <v>0.7</v>
      </c>
      <c r="R1051" s="18">
        <v>17</v>
      </c>
      <c r="S1051" s="2">
        <v>73</v>
      </c>
      <c r="T1051" s="21">
        <v>9.8</v>
      </c>
      <c r="U1051" s="30">
        <v>2.6</v>
      </c>
      <c r="V1051" s="15">
        <v>3</v>
      </c>
      <c r="W1051" s="42">
        <v>8</v>
      </c>
      <c r="X1051" s="42">
        <v>8.5</v>
      </c>
    </row>
    <row r="1052" spans="1:24" ht="13.5">
      <c r="A1052" s="12">
        <f t="shared" si="24"/>
        <v>38160</v>
      </c>
      <c r="C1052" s="1">
        <v>55</v>
      </c>
      <c r="D1052" s="15">
        <v>2</v>
      </c>
      <c r="E1052" s="18">
        <v>8</v>
      </c>
      <c r="F1052" s="15">
        <v>2.2</v>
      </c>
      <c r="G1052" s="7">
        <v>13.2</v>
      </c>
      <c r="H1052" s="2">
        <v>2.6</v>
      </c>
      <c r="I1052" s="7">
        <v>0</v>
      </c>
      <c r="J1052" s="7">
        <v>10</v>
      </c>
      <c r="K1052" s="18">
        <v>23.7</v>
      </c>
      <c r="L1052" s="15">
        <v>0.35</v>
      </c>
      <c r="M1052" s="18">
        <v>22</v>
      </c>
      <c r="N1052" s="15">
        <v>1.45</v>
      </c>
      <c r="O1052" s="20">
        <v>12.91</v>
      </c>
      <c r="P1052" s="18">
        <v>12.5</v>
      </c>
      <c r="Q1052" s="38">
        <v>0.7</v>
      </c>
      <c r="R1052" s="18">
        <v>17</v>
      </c>
      <c r="S1052" s="2">
        <v>73</v>
      </c>
      <c r="T1052" s="21">
        <v>9.8</v>
      </c>
      <c r="U1052" s="30">
        <v>2.6</v>
      </c>
      <c r="V1052" s="15">
        <v>3</v>
      </c>
      <c r="W1052" s="42">
        <v>8</v>
      </c>
      <c r="X1052" s="42">
        <v>8.5</v>
      </c>
    </row>
    <row r="1053" spans="1:24" ht="13.5">
      <c r="A1053" s="12">
        <f t="shared" si="24"/>
        <v>38161</v>
      </c>
      <c r="C1053" s="1">
        <v>56</v>
      </c>
      <c r="D1053" s="2">
        <v>2</v>
      </c>
      <c r="E1053" s="18">
        <v>8</v>
      </c>
      <c r="F1053" s="15">
        <v>2.2</v>
      </c>
      <c r="G1053" s="18">
        <v>13.2</v>
      </c>
      <c r="H1053" s="15">
        <v>2.5</v>
      </c>
      <c r="I1053" s="18">
        <v>0</v>
      </c>
      <c r="J1053" s="18">
        <v>10</v>
      </c>
      <c r="K1053" s="28">
        <v>23.6</v>
      </c>
      <c r="L1053" s="15">
        <v>0.35</v>
      </c>
      <c r="M1053" s="18">
        <v>22</v>
      </c>
      <c r="N1053" s="14">
        <v>1.45</v>
      </c>
      <c r="O1053" s="20">
        <v>13.01</v>
      </c>
      <c r="P1053" s="18">
        <v>12.7</v>
      </c>
      <c r="Q1053" s="38">
        <v>0.4</v>
      </c>
      <c r="R1053" s="18">
        <v>18</v>
      </c>
      <c r="S1053" s="15">
        <v>73</v>
      </c>
      <c r="T1053" s="49">
        <v>9</v>
      </c>
      <c r="U1053" s="12">
        <v>2.6</v>
      </c>
      <c r="V1053" s="15">
        <v>3</v>
      </c>
      <c r="W1053" s="42">
        <v>10</v>
      </c>
      <c r="X1053" s="42">
        <v>7</v>
      </c>
    </row>
    <row r="1054" spans="1:24" ht="13.5">
      <c r="A1054" s="12">
        <f t="shared" si="24"/>
        <v>38162</v>
      </c>
      <c r="C1054" s="1">
        <v>56</v>
      </c>
      <c r="D1054" s="15">
        <v>2</v>
      </c>
      <c r="E1054" s="18">
        <v>8</v>
      </c>
      <c r="F1054" s="15">
        <v>2.2</v>
      </c>
      <c r="G1054" s="7">
        <v>13.2</v>
      </c>
      <c r="H1054" s="2">
        <v>2.6</v>
      </c>
      <c r="I1054" s="7">
        <v>0</v>
      </c>
      <c r="J1054" s="7">
        <v>10</v>
      </c>
      <c r="K1054" s="18">
        <v>22.7</v>
      </c>
      <c r="L1054" s="15">
        <v>0.35</v>
      </c>
      <c r="M1054" s="18">
        <v>22</v>
      </c>
      <c r="N1054" s="15">
        <v>1.45</v>
      </c>
      <c r="O1054" s="20">
        <v>12.91</v>
      </c>
      <c r="P1054" s="18">
        <v>12.5</v>
      </c>
      <c r="Q1054" s="38">
        <v>0.7</v>
      </c>
      <c r="R1054" s="18">
        <v>17</v>
      </c>
      <c r="S1054" s="2">
        <v>73</v>
      </c>
      <c r="T1054" s="21">
        <v>9.5</v>
      </c>
      <c r="U1054" s="21">
        <v>2.2</v>
      </c>
      <c r="V1054" s="15">
        <v>3</v>
      </c>
      <c r="W1054" s="42">
        <v>10</v>
      </c>
      <c r="X1054" s="42">
        <v>6.5</v>
      </c>
    </row>
    <row r="1055" spans="1:24" ht="13.5">
      <c r="A1055" s="12">
        <f t="shared" si="24"/>
        <v>38163</v>
      </c>
      <c r="C1055" s="1">
        <v>56</v>
      </c>
      <c r="D1055" s="15">
        <v>2</v>
      </c>
      <c r="E1055" s="18">
        <v>8</v>
      </c>
      <c r="F1055" s="15">
        <v>2.2</v>
      </c>
      <c r="G1055" s="7">
        <v>13.2</v>
      </c>
      <c r="H1055" s="2">
        <v>2.6</v>
      </c>
      <c r="I1055" s="7">
        <v>0</v>
      </c>
      <c r="J1055" s="7">
        <v>10</v>
      </c>
      <c r="K1055" s="18">
        <v>22.7</v>
      </c>
      <c r="L1055" s="15">
        <v>0.35</v>
      </c>
      <c r="M1055" s="18">
        <v>22</v>
      </c>
      <c r="N1055" s="15">
        <v>1.45</v>
      </c>
      <c r="O1055" s="20">
        <v>12.91</v>
      </c>
      <c r="P1055" s="18">
        <v>12.5</v>
      </c>
      <c r="Q1055" s="38">
        <v>0.7</v>
      </c>
      <c r="R1055" s="18">
        <v>17</v>
      </c>
      <c r="S1055" s="2">
        <v>73</v>
      </c>
      <c r="T1055" s="21">
        <v>9.5</v>
      </c>
      <c r="U1055" s="21">
        <v>2.2</v>
      </c>
      <c r="V1055" s="15">
        <v>3</v>
      </c>
      <c r="W1055" s="42">
        <v>10</v>
      </c>
      <c r="X1055" s="42">
        <v>6.5</v>
      </c>
    </row>
    <row r="1056" spans="1:24" ht="13.5">
      <c r="A1056" s="12">
        <f t="shared" si="24"/>
        <v>38164</v>
      </c>
      <c r="C1056" s="1">
        <v>56</v>
      </c>
      <c r="D1056" s="15">
        <v>2</v>
      </c>
      <c r="E1056" s="18">
        <v>8</v>
      </c>
      <c r="F1056" s="15">
        <v>2.2</v>
      </c>
      <c r="G1056" s="7">
        <v>13.2</v>
      </c>
      <c r="H1056" s="2">
        <v>2.6</v>
      </c>
      <c r="I1056" s="7">
        <v>0</v>
      </c>
      <c r="J1056" s="7">
        <v>10</v>
      </c>
      <c r="K1056" s="18">
        <v>23.7</v>
      </c>
      <c r="L1056" s="15">
        <v>0.35</v>
      </c>
      <c r="M1056" s="18">
        <v>22</v>
      </c>
      <c r="N1056" s="15">
        <v>1.45</v>
      </c>
      <c r="O1056" s="20">
        <v>12.91</v>
      </c>
      <c r="P1056" s="18">
        <v>12.5</v>
      </c>
      <c r="Q1056" s="38">
        <v>0.7</v>
      </c>
      <c r="R1056" s="18">
        <v>17</v>
      </c>
      <c r="S1056" s="2">
        <v>73</v>
      </c>
      <c r="T1056" s="21">
        <v>9.4</v>
      </c>
      <c r="U1056" s="21">
        <v>2.6</v>
      </c>
      <c r="V1056" s="15">
        <v>3</v>
      </c>
      <c r="W1056" s="42">
        <v>8</v>
      </c>
      <c r="X1056" s="42">
        <v>8.5</v>
      </c>
    </row>
    <row r="1057" spans="1:24" ht="13.5">
      <c r="A1057" s="12">
        <f t="shared" si="24"/>
        <v>38165</v>
      </c>
      <c r="C1057" s="1">
        <v>56</v>
      </c>
      <c r="D1057" s="15">
        <v>2</v>
      </c>
      <c r="E1057" s="18">
        <v>8</v>
      </c>
      <c r="F1057" s="15">
        <v>2.2</v>
      </c>
      <c r="G1057" s="7">
        <v>13.2</v>
      </c>
      <c r="H1057" s="2">
        <v>2.6</v>
      </c>
      <c r="I1057" s="7">
        <v>0</v>
      </c>
      <c r="J1057" s="7">
        <v>10</v>
      </c>
      <c r="K1057" s="18">
        <v>23.7</v>
      </c>
      <c r="L1057" s="15">
        <v>0.35</v>
      </c>
      <c r="M1057" s="18">
        <v>22</v>
      </c>
      <c r="N1057" s="15">
        <v>1.45</v>
      </c>
      <c r="O1057" s="20">
        <v>12.91</v>
      </c>
      <c r="P1057" s="18">
        <v>12.5</v>
      </c>
      <c r="Q1057" s="38">
        <v>0.7</v>
      </c>
      <c r="R1057" s="18">
        <v>17</v>
      </c>
      <c r="S1057" s="2">
        <v>73</v>
      </c>
      <c r="T1057" s="21">
        <v>9.8</v>
      </c>
      <c r="U1057" s="30">
        <v>2.6</v>
      </c>
      <c r="V1057" s="15">
        <v>3</v>
      </c>
      <c r="W1057" s="42">
        <v>8</v>
      </c>
      <c r="X1057" s="42">
        <v>8.5</v>
      </c>
    </row>
    <row r="1058" spans="1:24" ht="13.5">
      <c r="A1058" s="12">
        <f t="shared" si="24"/>
        <v>38166</v>
      </c>
      <c r="C1058" s="1">
        <v>57</v>
      </c>
      <c r="D1058" s="15">
        <v>2</v>
      </c>
      <c r="E1058" s="18">
        <v>8</v>
      </c>
      <c r="F1058" s="15">
        <v>2.2</v>
      </c>
      <c r="G1058" s="18">
        <v>13.2</v>
      </c>
      <c r="H1058" s="15">
        <v>2.6</v>
      </c>
      <c r="I1058" s="18">
        <v>0</v>
      </c>
      <c r="J1058" s="18">
        <v>10</v>
      </c>
      <c r="K1058" s="18">
        <v>22.5</v>
      </c>
      <c r="L1058" s="15">
        <v>0.35</v>
      </c>
      <c r="M1058" s="18">
        <v>22</v>
      </c>
      <c r="N1058" s="15">
        <v>1.45</v>
      </c>
      <c r="O1058" s="20">
        <v>13.01</v>
      </c>
      <c r="P1058" s="18">
        <v>12.6</v>
      </c>
      <c r="Q1058" s="38">
        <v>0.4</v>
      </c>
      <c r="R1058" s="18">
        <v>18</v>
      </c>
      <c r="S1058" s="15">
        <v>74</v>
      </c>
      <c r="T1058" s="44">
        <v>10</v>
      </c>
      <c r="U1058" s="44">
        <v>2.1</v>
      </c>
      <c r="V1058" s="15">
        <v>3</v>
      </c>
      <c r="W1058" s="42">
        <v>10</v>
      </c>
      <c r="X1058" s="42">
        <v>7</v>
      </c>
    </row>
    <row r="1059" spans="1:24" ht="13.5">
      <c r="A1059" s="12">
        <f t="shared" si="24"/>
        <v>38167</v>
      </c>
      <c r="C1059" s="1">
        <v>57</v>
      </c>
      <c r="D1059" s="15">
        <v>2</v>
      </c>
      <c r="E1059" s="18">
        <v>8</v>
      </c>
      <c r="F1059" s="15">
        <v>2.2</v>
      </c>
      <c r="G1059" s="7">
        <v>13.2</v>
      </c>
      <c r="H1059" s="2">
        <v>2.6</v>
      </c>
      <c r="I1059" s="7">
        <v>0</v>
      </c>
      <c r="J1059" s="7">
        <v>10</v>
      </c>
      <c r="K1059" s="18">
        <v>22.7</v>
      </c>
      <c r="L1059" s="15">
        <v>0.35</v>
      </c>
      <c r="M1059" s="18">
        <v>22</v>
      </c>
      <c r="N1059" s="15">
        <v>1.45</v>
      </c>
      <c r="O1059" s="20">
        <v>12.91</v>
      </c>
      <c r="P1059" s="18">
        <v>12.5</v>
      </c>
      <c r="Q1059" s="38">
        <v>0.7</v>
      </c>
      <c r="R1059" s="18">
        <v>17</v>
      </c>
      <c r="S1059" s="2">
        <v>73</v>
      </c>
      <c r="T1059" s="21">
        <v>9.5</v>
      </c>
      <c r="U1059" s="21">
        <v>2.2</v>
      </c>
      <c r="V1059" s="15">
        <v>3</v>
      </c>
      <c r="W1059" s="42">
        <v>10</v>
      </c>
      <c r="X1059" s="42">
        <v>6.5</v>
      </c>
    </row>
    <row r="1060" spans="1:24" ht="13.5">
      <c r="A1060" s="12">
        <f t="shared" si="24"/>
        <v>38168</v>
      </c>
      <c r="C1060" s="1">
        <v>57</v>
      </c>
      <c r="D1060" s="15">
        <v>2</v>
      </c>
      <c r="E1060" s="18">
        <v>8</v>
      </c>
      <c r="F1060" s="15">
        <v>2.2</v>
      </c>
      <c r="G1060" s="7">
        <v>13.2</v>
      </c>
      <c r="H1060" s="2">
        <v>2.6</v>
      </c>
      <c r="I1060" s="7">
        <v>0</v>
      </c>
      <c r="J1060" s="7">
        <v>10</v>
      </c>
      <c r="K1060" s="18">
        <v>22.7</v>
      </c>
      <c r="L1060" s="15">
        <v>0.35</v>
      </c>
      <c r="M1060" s="18">
        <v>22</v>
      </c>
      <c r="N1060" s="15">
        <v>1.45</v>
      </c>
      <c r="O1060" s="20">
        <v>12.91</v>
      </c>
      <c r="P1060" s="18">
        <v>12.5</v>
      </c>
      <c r="Q1060" s="38">
        <v>0.7</v>
      </c>
      <c r="R1060" s="18">
        <v>17</v>
      </c>
      <c r="S1060" s="2">
        <v>73</v>
      </c>
      <c r="T1060" s="21">
        <v>9.5</v>
      </c>
      <c r="U1060" s="21">
        <v>2.2</v>
      </c>
      <c r="V1060" s="15">
        <v>3</v>
      </c>
      <c r="W1060" s="42">
        <v>10</v>
      </c>
      <c r="X1060" s="42">
        <v>6.5</v>
      </c>
    </row>
    <row r="1061" spans="1:24" ht="13.5">
      <c r="A1061" s="12">
        <f t="shared" si="24"/>
        <v>38169</v>
      </c>
      <c r="C1061" s="1">
        <v>57</v>
      </c>
      <c r="D1061" s="15">
        <v>2</v>
      </c>
      <c r="E1061" s="18">
        <v>8</v>
      </c>
      <c r="F1061" s="15">
        <v>2.2</v>
      </c>
      <c r="G1061" s="7">
        <v>13.2</v>
      </c>
      <c r="H1061" s="2">
        <v>2.6</v>
      </c>
      <c r="I1061" s="7">
        <v>0</v>
      </c>
      <c r="J1061" s="7">
        <v>10</v>
      </c>
      <c r="K1061" s="18">
        <v>22.7</v>
      </c>
      <c r="L1061" s="15">
        <v>0.35</v>
      </c>
      <c r="M1061" s="18">
        <v>22</v>
      </c>
      <c r="N1061" s="15">
        <v>1.45</v>
      </c>
      <c r="O1061" s="20">
        <v>12.91</v>
      </c>
      <c r="P1061" s="18">
        <v>12.5</v>
      </c>
      <c r="Q1061" s="38">
        <v>0.7</v>
      </c>
      <c r="R1061" s="18">
        <v>17</v>
      </c>
      <c r="S1061" s="2">
        <v>73</v>
      </c>
      <c r="T1061" s="21">
        <v>9.5</v>
      </c>
      <c r="U1061" s="21">
        <v>2.2</v>
      </c>
      <c r="V1061" s="15">
        <v>3</v>
      </c>
      <c r="W1061" s="42">
        <v>10</v>
      </c>
      <c r="X1061" s="42">
        <v>6.5</v>
      </c>
    </row>
    <row r="1062" spans="1:24" ht="13.5">
      <c r="A1062" s="12">
        <f t="shared" si="24"/>
        <v>38170</v>
      </c>
      <c r="C1062" s="1">
        <v>57</v>
      </c>
      <c r="D1062" s="15">
        <v>2</v>
      </c>
      <c r="E1062" s="18">
        <v>8</v>
      </c>
      <c r="F1062" s="15">
        <v>2.2</v>
      </c>
      <c r="G1062" s="18">
        <v>13.2</v>
      </c>
      <c r="H1062" s="15">
        <v>2.6</v>
      </c>
      <c r="I1062" s="18">
        <v>0</v>
      </c>
      <c r="J1062" s="18">
        <v>10</v>
      </c>
      <c r="K1062" s="18">
        <v>22.7</v>
      </c>
      <c r="L1062" s="15">
        <v>0.35</v>
      </c>
      <c r="M1062" s="18">
        <v>22</v>
      </c>
      <c r="N1062" s="15">
        <v>1.45</v>
      </c>
      <c r="O1062" s="20">
        <v>12.91</v>
      </c>
      <c r="P1062" s="18">
        <v>12.5</v>
      </c>
      <c r="Q1062" s="39">
        <v>0.6</v>
      </c>
      <c r="R1062" s="18">
        <v>17</v>
      </c>
      <c r="S1062" s="15">
        <v>73</v>
      </c>
      <c r="T1062" s="75">
        <v>9.5</v>
      </c>
      <c r="U1062" s="75">
        <v>2</v>
      </c>
      <c r="V1062" s="15">
        <v>3</v>
      </c>
      <c r="W1062" s="42">
        <v>10</v>
      </c>
      <c r="X1062" s="79">
        <v>6.5</v>
      </c>
    </row>
    <row r="1063" spans="1:24" ht="13.5">
      <c r="A1063" s="12">
        <f t="shared" si="24"/>
        <v>38171</v>
      </c>
      <c r="C1063" s="1">
        <v>57</v>
      </c>
      <c r="D1063" s="15">
        <v>2</v>
      </c>
      <c r="E1063" s="18">
        <v>8</v>
      </c>
      <c r="F1063" s="15">
        <v>2.2</v>
      </c>
      <c r="G1063" s="18">
        <v>13.2</v>
      </c>
      <c r="H1063" s="15">
        <v>2.6</v>
      </c>
      <c r="I1063" s="18">
        <v>0</v>
      </c>
      <c r="J1063" s="18">
        <v>10</v>
      </c>
      <c r="K1063" s="18">
        <v>22.6</v>
      </c>
      <c r="L1063" s="15">
        <v>0.35</v>
      </c>
      <c r="M1063" s="18">
        <v>19</v>
      </c>
      <c r="N1063" s="15">
        <v>1.45</v>
      </c>
      <c r="O1063" s="20">
        <v>12.91</v>
      </c>
      <c r="P1063" s="18">
        <v>12.5</v>
      </c>
      <c r="Q1063" s="38">
        <v>0.6</v>
      </c>
      <c r="R1063" s="18">
        <v>17</v>
      </c>
      <c r="S1063" s="15">
        <v>73</v>
      </c>
      <c r="T1063" s="21">
        <v>9.5</v>
      </c>
      <c r="U1063" s="21">
        <v>2</v>
      </c>
      <c r="V1063" s="15">
        <v>3</v>
      </c>
      <c r="W1063" s="42">
        <v>10</v>
      </c>
      <c r="X1063" s="42">
        <v>6.5</v>
      </c>
    </row>
    <row r="1064" spans="1:24" ht="13.5">
      <c r="A1064" s="12">
        <f t="shared" si="24"/>
        <v>38172</v>
      </c>
      <c r="C1064" s="1">
        <v>57</v>
      </c>
      <c r="D1064" s="15">
        <v>2</v>
      </c>
      <c r="E1064" s="18">
        <v>8</v>
      </c>
      <c r="F1064" s="15">
        <v>2.2</v>
      </c>
      <c r="G1064" s="7">
        <v>13.2</v>
      </c>
      <c r="H1064" s="2">
        <v>2.6</v>
      </c>
      <c r="I1064" s="7">
        <v>0</v>
      </c>
      <c r="J1064" s="7">
        <v>10</v>
      </c>
      <c r="K1064" s="18">
        <v>23.7</v>
      </c>
      <c r="L1064" s="15">
        <v>0.35</v>
      </c>
      <c r="M1064" s="18">
        <v>22</v>
      </c>
      <c r="N1064" s="15">
        <v>1.45</v>
      </c>
      <c r="O1064" s="20">
        <v>12.91</v>
      </c>
      <c r="P1064" s="18">
        <v>12.5</v>
      </c>
      <c r="Q1064" s="38">
        <v>0.7</v>
      </c>
      <c r="R1064" s="18">
        <v>17</v>
      </c>
      <c r="S1064" s="2">
        <v>73</v>
      </c>
      <c r="T1064" s="21">
        <v>10</v>
      </c>
      <c r="U1064" s="22">
        <v>2.8</v>
      </c>
      <c r="V1064" s="15">
        <v>3</v>
      </c>
      <c r="W1064" s="42">
        <v>8</v>
      </c>
      <c r="X1064" s="42">
        <v>8.5</v>
      </c>
    </row>
    <row r="1065" spans="1:24" ht="13.5">
      <c r="A1065" s="12">
        <f t="shared" si="24"/>
        <v>38173</v>
      </c>
      <c r="C1065" s="1">
        <v>57</v>
      </c>
      <c r="D1065" s="15">
        <v>2</v>
      </c>
      <c r="E1065" s="18">
        <v>8</v>
      </c>
      <c r="F1065" s="15">
        <v>2.2</v>
      </c>
      <c r="G1065" s="7">
        <v>13.2</v>
      </c>
      <c r="H1065" s="2">
        <v>2.6</v>
      </c>
      <c r="I1065" s="7">
        <v>0</v>
      </c>
      <c r="J1065" s="7">
        <v>10</v>
      </c>
      <c r="K1065" s="18">
        <v>23.7</v>
      </c>
      <c r="L1065" s="15">
        <v>0.35</v>
      </c>
      <c r="M1065" s="18">
        <v>22</v>
      </c>
      <c r="N1065" s="15">
        <v>1.45</v>
      </c>
      <c r="O1065" s="20">
        <v>12.91</v>
      </c>
      <c r="P1065" s="18">
        <v>12.5</v>
      </c>
      <c r="Q1065" s="38">
        <v>0.7</v>
      </c>
      <c r="R1065" s="18">
        <v>17</v>
      </c>
      <c r="S1065" s="2">
        <v>73</v>
      </c>
      <c r="T1065" s="21">
        <v>9.8</v>
      </c>
      <c r="U1065" s="30">
        <v>2.6</v>
      </c>
      <c r="V1065" s="15">
        <v>3</v>
      </c>
      <c r="W1065" s="42">
        <v>8</v>
      </c>
      <c r="X1065" s="42">
        <v>8.5</v>
      </c>
    </row>
    <row r="1066" spans="1:24" ht="13.5">
      <c r="A1066" s="12">
        <f t="shared" si="24"/>
        <v>38174</v>
      </c>
      <c r="C1066" s="1">
        <v>57</v>
      </c>
      <c r="D1066" s="15">
        <v>2</v>
      </c>
      <c r="E1066" s="18">
        <v>8</v>
      </c>
      <c r="F1066" s="15">
        <v>2.2</v>
      </c>
      <c r="G1066" s="7">
        <v>13.2</v>
      </c>
      <c r="H1066" s="2">
        <v>2.6</v>
      </c>
      <c r="I1066" s="7">
        <v>0</v>
      </c>
      <c r="J1066" s="7">
        <v>10</v>
      </c>
      <c r="K1066" s="18">
        <v>23.7</v>
      </c>
      <c r="L1066" s="15">
        <v>0.35</v>
      </c>
      <c r="M1066" s="24">
        <v>21</v>
      </c>
      <c r="N1066" s="15">
        <v>1.45</v>
      </c>
      <c r="O1066" s="20">
        <v>12.91</v>
      </c>
      <c r="P1066" s="18">
        <v>12.5</v>
      </c>
      <c r="Q1066" s="38">
        <v>0.7</v>
      </c>
      <c r="R1066" s="18">
        <v>17</v>
      </c>
      <c r="S1066" s="2">
        <v>73</v>
      </c>
      <c r="T1066" s="21">
        <v>9.8</v>
      </c>
      <c r="U1066" s="30">
        <v>2.6</v>
      </c>
      <c r="V1066" s="15">
        <v>3</v>
      </c>
      <c r="W1066" s="42">
        <v>8</v>
      </c>
      <c r="X1066" s="42">
        <v>8.5</v>
      </c>
    </row>
    <row r="1067" spans="1:24" ht="13.5">
      <c r="A1067" s="12">
        <f t="shared" si="24"/>
        <v>38175</v>
      </c>
      <c r="C1067" s="1">
        <v>58</v>
      </c>
      <c r="D1067" s="2">
        <v>2</v>
      </c>
      <c r="E1067" s="18">
        <v>8</v>
      </c>
      <c r="F1067" s="15">
        <v>2.2</v>
      </c>
      <c r="G1067" s="18">
        <v>13.2</v>
      </c>
      <c r="H1067" s="15">
        <v>2.5</v>
      </c>
      <c r="I1067" s="18">
        <v>0</v>
      </c>
      <c r="J1067" s="18">
        <v>10</v>
      </c>
      <c r="K1067" s="28">
        <v>23.6</v>
      </c>
      <c r="L1067" s="15">
        <v>0.35</v>
      </c>
      <c r="M1067" s="18">
        <v>22</v>
      </c>
      <c r="N1067" s="14">
        <v>1.45</v>
      </c>
      <c r="O1067" s="20">
        <v>13.01</v>
      </c>
      <c r="P1067" s="18">
        <v>12.7</v>
      </c>
      <c r="Q1067" s="38">
        <v>0.4</v>
      </c>
      <c r="R1067" s="18">
        <v>18</v>
      </c>
      <c r="S1067" s="15">
        <v>73</v>
      </c>
      <c r="T1067" s="78">
        <v>9</v>
      </c>
      <c r="U1067" s="44">
        <v>2.6</v>
      </c>
      <c r="V1067" s="15">
        <v>3</v>
      </c>
      <c r="W1067" s="42">
        <v>10</v>
      </c>
      <c r="X1067" s="42">
        <v>7</v>
      </c>
    </row>
    <row r="1068" spans="1:24" ht="13.5">
      <c r="A1068" s="12">
        <f t="shared" si="24"/>
        <v>38176</v>
      </c>
      <c r="C1068" s="1">
        <v>58</v>
      </c>
      <c r="D1068" s="15">
        <v>2</v>
      </c>
      <c r="E1068" s="18">
        <v>8</v>
      </c>
      <c r="F1068" s="15">
        <v>2.2</v>
      </c>
      <c r="G1068" s="18">
        <v>13.2</v>
      </c>
      <c r="H1068" s="15">
        <v>2.5</v>
      </c>
      <c r="I1068" s="18">
        <v>0</v>
      </c>
      <c r="J1068" s="18">
        <v>10</v>
      </c>
      <c r="K1068" s="28">
        <v>23.6</v>
      </c>
      <c r="L1068" s="15">
        <v>0.35</v>
      </c>
      <c r="M1068" s="18">
        <v>22</v>
      </c>
      <c r="N1068" s="15">
        <v>1.45</v>
      </c>
      <c r="O1068" s="20">
        <v>13.01</v>
      </c>
      <c r="P1068" s="18">
        <v>12.7</v>
      </c>
      <c r="Q1068" s="38">
        <v>0.4</v>
      </c>
      <c r="R1068" s="18">
        <v>18</v>
      </c>
      <c r="S1068" s="15">
        <v>73</v>
      </c>
      <c r="T1068" s="49">
        <v>10.2</v>
      </c>
      <c r="U1068" s="12">
        <v>2.6</v>
      </c>
      <c r="V1068" s="15">
        <v>3</v>
      </c>
      <c r="W1068" s="42">
        <v>10</v>
      </c>
      <c r="X1068" s="42">
        <v>7</v>
      </c>
    </row>
    <row r="1069" spans="1:24" ht="13.5">
      <c r="A1069" s="12">
        <f t="shared" si="24"/>
        <v>38177</v>
      </c>
      <c r="C1069" s="1">
        <v>58</v>
      </c>
      <c r="D1069" s="15">
        <v>2</v>
      </c>
      <c r="E1069" s="18">
        <v>8</v>
      </c>
      <c r="F1069" s="15">
        <v>2.2</v>
      </c>
      <c r="G1069" s="18">
        <v>13.2</v>
      </c>
      <c r="H1069" s="15">
        <v>2.5</v>
      </c>
      <c r="I1069" s="18">
        <v>0</v>
      </c>
      <c r="J1069" s="18">
        <v>10</v>
      </c>
      <c r="K1069" s="28">
        <v>23</v>
      </c>
      <c r="L1069" s="15">
        <v>0.35</v>
      </c>
      <c r="M1069" s="18">
        <v>22</v>
      </c>
      <c r="N1069" s="14">
        <v>1.45</v>
      </c>
      <c r="O1069" s="20">
        <v>13.01</v>
      </c>
      <c r="P1069" s="18">
        <v>12.6</v>
      </c>
      <c r="Q1069" s="38">
        <v>0.4</v>
      </c>
      <c r="R1069" s="18">
        <v>18</v>
      </c>
      <c r="S1069" s="27">
        <v>74</v>
      </c>
      <c r="T1069" s="11">
        <v>10</v>
      </c>
      <c r="U1069" s="11">
        <v>2.1</v>
      </c>
      <c r="V1069" s="15">
        <v>3</v>
      </c>
      <c r="W1069" s="42">
        <v>10</v>
      </c>
      <c r="X1069" s="42">
        <v>7</v>
      </c>
    </row>
    <row r="1070" spans="1:24" ht="13.5">
      <c r="A1070" s="12">
        <f t="shared" si="24"/>
        <v>38178</v>
      </c>
      <c r="C1070" s="1">
        <v>58</v>
      </c>
      <c r="D1070" s="15">
        <v>2</v>
      </c>
      <c r="E1070" s="18">
        <v>8</v>
      </c>
      <c r="F1070" s="15">
        <v>2.2</v>
      </c>
      <c r="G1070" s="18">
        <v>13.2</v>
      </c>
      <c r="H1070" s="15">
        <v>2.6</v>
      </c>
      <c r="I1070" s="18">
        <v>0</v>
      </c>
      <c r="J1070" s="18">
        <v>10</v>
      </c>
      <c r="K1070" s="18">
        <v>22.5</v>
      </c>
      <c r="L1070" s="15">
        <v>0.35</v>
      </c>
      <c r="M1070" s="18">
        <v>22</v>
      </c>
      <c r="N1070" s="15">
        <v>1.45</v>
      </c>
      <c r="O1070" s="20">
        <v>13.01</v>
      </c>
      <c r="P1070" s="18">
        <v>12.6</v>
      </c>
      <c r="Q1070" s="38">
        <v>0.4</v>
      </c>
      <c r="R1070" s="18">
        <v>18</v>
      </c>
      <c r="S1070" s="15">
        <v>74</v>
      </c>
      <c r="T1070" s="44">
        <v>10</v>
      </c>
      <c r="U1070" s="44">
        <v>2.1</v>
      </c>
      <c r="V1070" s="15">
        <v>3</v>
      </c>
      <c r="W1070" s="42">
        <v>10</v>
      </c>
      <c r="X1070" s="42">
        <v>7</v>
      </c>
    </row>
    <row r="1071" spans="1:24" ht="13.5">
      <c r="A1071" s="12">
        <f aca="true" t="shared" si="25" ref="A1071:A1134">A1070+1</f>
        <v>38179</v>
      </c>
      <c r="C1071" s="1">
        <v>58</v>
      </c>
      <c r="D1071" s="15">
        <v>2</v>
      </c>
      <c r="E1071" s="18">
        <v>8</v>
      </c>
      <c r="F1071" s="15">
        <v>2.2</v>
      </c>
      <c r="G1071" s="18">
        <v>13.2</v>
      </c>
      <c r="H1071" s="15">
        <v>2.6</v>
      </c>
      <c r="I1071" s="18">
        <v>0</v>
      </c>
      <c r="J1071" s="18">
        <v>10</v>
      </c>
      <c r="K1071" s="18">
        <v>22.6</v>
      </c>
      <c r="L1071" s="15">
        <v>0.35</v>
      </c>
      <c r="M1071" s="18">
        <v>19</v>
      </c>
      <c r="N1071" s="15">
        <v>1.45</v>
      </c>
      <c r="O1071" s="20">
        <v>12.91</v>
      </c>
      <c r="P1071" s="18">
        <v>12.5</v>
      </c>
      <c r="Q1071" s="38">
        <v>0.6</v>
      </c>
      <c r="R1071" s="18">
        <v>17</v>
      </c>
      <c r="S1071" s="15">
        <v>73</v>
      </c>
      <c r="T1071" s="21">
        <v>9.5</v>
      </c>
      <c r="U1071" s="21">
        <v>2</v>
      </c>
      <c r="V1071" s="15">
        <v>3</v>
      </c>
      <c r="W1071" s="42">
        <v>10</v>
      </c>
      <c r="X1071" s="42">
        <v>6.5</v>
      </c>
    </row>
    <row r="1072" spans="1:24" ht="13.5">
      <c r="A1072" s="12">
        <f t="shared" si="25"/>
        <v>38180</v>
      </c>
      <c r="C1072" s="1">
        <v>58</v>
      </c>
      <c r="D1072" s="15">
        <v>2</v>
      </c>
      <c r="E1072" s="18">
        <v>8</v>
      </c>
      <c r="F1072" s="15">
        <v>2.2</v>
      </c>
      <c r="G1072" s="7">
        <v>13.2</v>
      </c>
      <c r="H1072" s="2">
        <v>2.6</v>
      </c>
      <c r="I1072" s="7">
        <v>0</v>
      </c>
      <c r="J1072" s="7">
        <v>10</v>
      </c>
      <c r="K1072" s="18">
        <v>23.7</v>
      </c>
      <c r="L1072" s="15">
        <v>0.35</v>
      </c>
      <c r="M1072" s="18">
        <v>22</v>
      </c>
      <c r="N1072" s="15">
        <v>1.45</v>
      </c>
      <c r="O1072" s="20">
        <v>12.91</v>
      </c>
      <c r="P1072" s="18">
        <v>12.5</v>
      </c>
      <c r="Q1072" s="38">
        <v>0.7</v>
      </c>
      <c r="R1072" s="18">
        <v>17</v>
      </c>
      <c r="S1072" s="2">
        <v>73</v>
      </c>
      <c r="T1072" s="22">
        <v>9.8</v>
      </c>
      <c r="U1072" s="30">
        <v>2.6</v>
      </c>
      <c r="V1072" s="15">
        <v>3</v>
      </c>
      <c r="W1072" s="42">
        <v>8</v>
      </c>
      <c r="X1072" s="42">
        <v>8.5</v>
      </c>
    </row>
    <row r="1073" spans="1:24" ht="13.5">
      <c r="A1073" s="12">
        <f t="shared" si="25"/>
        <v>38181</v>
      </c>
      <c r="C1073" s="1">
        <v>58</v>
      </c>
      <c r="D1073" s="15">
        <v>2</v>
      </c>
      <c r="E1073" s="18">
        <v>8</v>
      </c>
      <c r="F1073" s="15">
        <v>2.2</v>
      </c>
      <c r="G1073" s="7">
        <v>13.2</v>
      </c>
      <c r="H1073" s="2">
        <v>2.6</v>
      </c>
      <c r="I1073" s="7">
        <v>0</v>
      </c>
      <c r="J1073" s="7">
        <v>10</v>
      </c>
      <c r="K1073" s="18">
        <v>23</v>
      </c>
      <c r="L1073" s="15">
        <v>0.35</v>
      </c>
      <c r="M1073" s="18">
        <v>22</v>
      </c>
      <c r="N1073" s="15">
        <v>1.45</v>
      </c>
      <c r="O1073" s="20">
        <v>12.91</v>
      </c>
      <c r="P1073" s="18">
        <v>12.5</v>
      </c>
      <c r="Q1073" s="38">
        <v>0.7</v>
      </c>
      <c r="R1073" s="18">
        <v>17</v>
      </c>
      <c r="S1073" s="2">
        <v>73</v>
      </c>
      <c r="T1073" s="21">
        <v>9.8</v>
      </c>
      <c r="U1073" s="30">
        <v>2.6</v>
      </c>
      <c r="V1073" s="15">
        <v>3</v>
      </c>
      <c r="W1073" s="42">
        <v>8</v>
      </c>
      <c r="X1073" s="42">
        <v>8.5</v>
      </c>
    </row>
    <row r="1074" spans="1:24" ht="13.5">
      <c r="A1074" s="12">
        <f t="shared" si="25"/>
        <v>38182</v>
      </c>
      <c r="C1074" s="1">
        <v>58</v>
      </c>
      <c r="D1074" s="15">
        <v>2</v>
      </c>
      <c r="E1074" s="18">
        <v>8</v>
      </c>
      <c r="F1074" s="15">
        <v>2.2</v>
      </c>
      <c r="G1074" s="7">
        <v>13.2</v>
      </c>
      <c r="H1074" s="2">
        <v>2.6</v>
      </c>
      <c r="I1074" s="7">
        <v>0</v>
      </c>
      <c r="J1074" s="7">
        <v>10</v>
      </c>
      <c r="K1074" s="18">
        <v>23.7</v>
      </c>
      <c r="L1074" s="15">
        <v>0.35</v>
      </c>
      <c r="M1074" s="18">
        <v>22</v>
      </c>
      <c r="N1074" s="15">
        <v>1.45</v>
      </c>
      <c r="O1074" s="20">
        <v>12.91</v>
      </c>
      <c r="P1074" s="18">
        <v>12.5</v>
      </c>
      <c r="Q1074" s="38">
        <v>0.7</v>
      </c>
      <c r="R1074" s="18">
        <v>17</v>
      </c>
      <c r="S1074" s="2">
        <v>73</v>
      </c>
      <c r="T1074" s="21">
        <v>9.8</v>
      </c>
      <c r="U1074" s="30">
        <v>2.6</v>
      </c>
      <c r="V1074" s="15">
        <v>3</v>
      </c>
      <c r="W1074" s="42">
        <v>8</v>
      </c>
      <c r="X1074" s="42">
        <v>8.5</v>
      </c>
    </row>
    <row r="1075" spans="1:24" ht="13.5">
      <c r="A1075" s="12">
        <f t="shared" si="25"/>
        <v>38183</v>
      </c>
      <c r="C1075" s="1">
        <v>58</v>
      </c>
      <c r="D1075" s="15">
        <v>2</v>
      </c>
      <c r="E1075" s="18">
        <v>8</v>
      </c>
      <c r="F1075" s="15">
        <v>2.2</v>
      </c>
      <c r="G1075" s="7">
        <v>13.2</v>
      </c>
      <c r="H1075" s="2">
        <v>2.6</v>
      </c>
      <c r="I1075" s="7">
        <v>0</v>
      </c>
      <c r="J1075" s="7">
        <v>10</v>
      </c>
      <c r="K1075" s="18">
        <v>23.7</v>
      </c>
      <c r="L1075" s="15">
        <v>0.35</v>
      </c>
      <c r="M1075" s="18">
        <v>22</v>
      </c>
      <c r="N1075" s="15">
        <v>1.45</v>
      </c>
      <c r="O1075" s="20">
        <v>12.91</v>
      </c>
      <c r="P1075" s="18">
        <v>12.5</v>
      </c>
      <c r="Q1075" s="38">
        <v>0.7</v>
      </c>
      <c r="R1075" s="18">
        <v>17</v>
      </c>
      <c r="S1075" s="2">
        <v>73</v>
      </c>
      <c r="T1075" s="21">
        <v>9.8</v>
      </c>
      <c r="U1075" s="30">
        <v>2.6</v>
      </c>
      <c r="V1075" s="15">
        <v>3</v>
      </c>
      <c r="W1075" s="42">
        <v>8</v>
      </c>
      <c r="X1075" s="42">
        <v>8.5</v>
      </c>
    </row>
    <row r="1076" spans="1:24" ht="13.5">
      <c r="A1076" s="12">
        <f t="shared" si="25"/>
        <v>38184</v>
      </c>
      <c r="C1076" s="1">
        <v>58</v>
      </c>
      <c r="D1076" s="15">
        <v>2</v>
      </c>
      <c r="E1076" s="18">
        <v>8</v>
      </c>
      <c r="F1076" s="15">
        <v>2.2</v>
      </c>
      <c r="G1076" s="7">
        <v>13.2</v>
      </c>
      <c r="H1076" s="2">
        <v>2.6</v>
      </c>
      <c r="I1076" s="7">
        <v>0</v>
      </c>
      <c r="J1076" s="7">
        <v>10</v>
      </c>
      <c r="K1076" s="18">
        <v>23.7</v>
      </c>
      <c r="L1076" s="15">
        <v>0.35</v>
      </c>
      <c r="M1076" s="18">
        <v>22</v>
      </c>
      <c r="N1076" s="15">
        <v>1.45</v>
      </c>
      <c r="O1076" s="20">
        <v>12.91</v>
      </c>
      <c r="P1076" s="18">
        <v>12.5</v>
      </c>
      <c r="Q1076" s="38">
        <v>0.7</v>
      </c>
      <c r="R1076" s="18">
        <v>17</v>
      </c>
      <c r="S1076" s="2">
        <v>73</v>
      </c>
      <c r="T1076" s="21">
        <v>9.8</v>
      </c>
      <c r="U1076" s="30">
        <v>2.6</v>
      </c>
      <c r="V1076" s="15">
        <v>3</v>
      </c>
      <c r="W1076" s="42">
        <v>8</v>
      </c>
      <c r="X1076" s="42">
        <v>8.5</v>
      </c>
    </row>
    <row r="1077" spans="1:24" ht="13.5">
      <c r="A1077" s="12">
        <f t="shared" si="25"/>
        <v>38185</v>
      </c>
      <c r="C1077" s="1">
        <v>60</v>
      </c>
      <c r="D1077" s="15">
        <v>2</v>
      </c>
      <c r="E1077" s="18">
        <v>8</v>
      </c>
      <c r="F1077" s="15">
        <v>2.2</v>
      </c>
      <c r="G1077" s="18">
        <v>13.2</v>
      </c>
      <c r="H1077" s="15">
        <v>2.5</v>
      </c>
      <c r="I1077" s="18">
        <v>0</v>
      </c>
      <c r="J1077" s="18">
        <v>10</v>
      </c>
      <c r="K1077" s="28">
        <v>23.6</v>
      </c>
      <c r="L1077" s="14">
        <v>0.35</v>
      </c>
      <c r="M1077" s="18">
        <v>22</v>
      </c>
      <c r="N1077" s="14">
        <v>1.45</v>
      </c>
      <c r="O1077" s="20">
        <v>13.01</v>
      </c>
      <c r="P1077" s="18">
        <v>12.7</v>
      </c>
      <c r="Q1077" s="38">
        <v>0.4</v>
      </c>
      <c r="R1077" s="18">
        <v>18</v>
      </c>
      <c r="S1077" s="15">
        <v>73</v>
      </c>
      <c r="T1077" s="44">
        <v>10.9</v>
      </c>
      <c r="U1077" s="44">
        <v>3</v>
      </c>
      <c r="V1077" s="15">
        <v>3</v>
      </c>
      <c r="W1077" s="42">
        <v>10</v>
      </c>
      <c r="X1077" s="42">
        <v>7</v>
      </c>
    </row>
    <row r="1078" spans="1:24" ht="13.5">
      <c r="A1078" s="12">
        <f t="shared" si="25"/>
        <v>38186</v>
      </c>
      <c r="C1078" s="1">
        <v>60</v>
      </c>
      <c r="D1078" s="15">
        <v>2</v>
      </c>
      <c r="E1078" s="18">
        <v>8</v>
      </c>
      <c r="F1078" s="15">
        <v>2.2</v>
      </c>
      <c r="G1078" s="18">
        <v>13.2</v>
      </c>
      <c r="H1078" s="15">
        <v>2.6</v>
      </c>
      <c r="I1078" s="18">
        <v>0</v>
      </c>
      <c r="J1078" s="18">
        <v>10</v>
      </c>
      <c r="K1078" s="18">
        <v>22.5</v>
      </c>
      <c r="L1078" s="15">
        <v>0.35</v>
      </c>
      <c r="M1078" s="18">
        <v>22</v>
      </c>
      <c r="N1078" s="15">
        <v>1.45</v>
      </c>
      <c r="O1078" s="20">
        <v>13.01</v>
      </c>
      <c r="P1078" s="18">
        <v>12.6</v>
      </c>
      <c r="Q1078" s="38">
        <v>0.4</v>
      </c>
      <c r="R1078" s="18">
        <v>18</v>
      </c>
      <c r="S1078" s="15">
        <v>74</v>
      </c>
      <c r="T1078" s="32">
        <v>9.9</v>
      </c>
      <c r="U1078" s="32">
        <v>2</v>
      </c>
      <c r="V1078" s="15">
        <v>3</v>
      </c>
      <c r="W1078" s="42">
        <v>10</v>
      </c>
      <c r="X1078" s="42">
        <v>7</v>
      </c>
    </row>
    <row r="1079" spans="1:26" ht="13.5">
      <c r="A1079" s="12">
        <f t="shared" si="25"/>
        <v>38187</v>
      </c>
      <c r="C1079" s="1">
        <v>60</v>
      </c>
      <c r="D1079" s="15">
        <v>2</v>
      </c>
      <c r="E1079" s="18">
        <v>8</v>
      </c>
      <c r="F1079" s="15">
        <v>2.2</v>
      </c>
      <c r="G1079" s="7">
        <v>13.2</v>
      </c>
      <c r="H1079" s="2">
        <v>2.6</v>
      </c>
      <c r="I1079" s="7">
        <v>0</v>
      </c>
      <c r="J1079" s="7">
        <v>10</v>
      </c>
      <c r="K1079" s="18">
        <v>22.7</v>
      </c>
      <c r="L1079" s="15">
        <v>0.35</v>
      </c>
      <c r="M1079" s="18">
        <v>22</v>
      </c>
      <c r="N1079" s="15">
        <v>1.45</v>
      </c>
      <c r="O1079" s="20">
        <v>12.91</v>
      </c>
      <c r="P1079" s="18">
        <v>12.5</v>
      </c>
      <c r="Q1079" s="38">
        <v>0.7</v>
      </c>
      <c r="R1079" s="18">
        <v>17</v>
      </c>
      <c r="S1079" s="2">
        <v>73</v>
      </c>
      <c r="T1079" s="21">
        <v>9.5</v>
      </c>
      <c r="U1079" s="75">
        <v>2.2</v>
      </c>
      <c r="V1079" s="15">
        <v>3</v>
      </c>
      <c r="W1079" s="42">
        <v>10</v>
      </c>
      <c r="X1079" s="42">
        <v>6.5</v>
      </c>
      <c r="Z1079" s="44"/>
    </row>
    <row r="1080" spans="1:24" ht="13.5">
      <c r="A1080" s="12">
        <f t="shared" si="25"/>
        <v>38188</v>
      </c>
      <c r="C1080" s="1">
        <v>61</v>
      </c>
      <c r="D1080" s="15">
        <v>2</v>
      </c>
      <c r="E1080" s="18">
        <v>8</v>
      </c>
      <c r="F1080" s="15">
        <v>2.2</v>
      </c>
      <c r="G1080" s="18">
        <v>13.2</v>
      </c>
      <c r="H1080" s="14">
        <v>2.6</v>
      </c>
      <c r="I1080" s="18">
        <v>0</v>
      </c>
      <c r="J1080" s="18">
        <v>10</v>
      </c>
      <c r="K1080" s="24">
        <v>22.7</v>
      </c>
      <c r="L1080" s="15">
        <v>0.35</v>
      </c>
      <c r="M1080" s="18">
        <v>22</v>
      </c>
      <c r="N1080" s="15">
        <v>1.45</v>
      </c>
      <c r="O1080" s="20">
        <v>13.01</v>
      </c>
      <c r="P1080" s="18">
        <v>12.6</v>
      </c>
      <c r="Q1080" s="38">
        <v>0.4</v>
      </c>
      <c r="R1080" s="18">
        <v>18</v>
      </c>
      <c r="S1080" s="27">
        <v>74</v>
      </c>
      <c r="T1080" s="11">
        <v>10</v>
      </c>
      <c r="U1080" s="11">
        <v>2.1</v>
      </c>
      <c r="V1080" s="15">
        <v>3</v>
      </c>
      <c r="W1080" s="42">
        <v>10</v>
      </c>
      <c r="X1080" s="42">
        <v>7</v>
      </c>
    </row>
    <row r="1081" spans="1:24" ht="13.5">
      <c r="A1081" s="12">
        <f t="shared" si="25"/>
        <v>38189</v>
      </c>
      <c r="C1081" s="1">
        <v>61</v>
      </c>
      <c r="D1081" s="15">
        <v>2</v>
      </c>
      <c r="E1081" s="18">
        <v>8</v>
      </c>
      <c r="F1081" s="15">
        <v>2.2</v>
      </c>
      <c r="G1081" s="18">
        <v>13.2</v>
      </c>
      <c r="H1081" s="15">
        <v>2.6</v>
      </c>
      <c r="I1081" s="18">
        <v>0</v>
      </c>
      <c r="J1081" s="18">
        <v>10</v>
      </c>
      <c r="K1081" s="24">
        <v>22.5</v>
      </c>
      <c r="L1081" s="15">
        <v>0.35</v>
      </c>
      <c r="M1081" s="18">
        <v>22</v>
      </c>
      <c r="N1081" s="15">
        <v>1.45</v>
      </c>
      <c r="O1081" s="20">
        <v>13.01</v>
      </c>
      <c r="P1081" s="18">
        <v>12.6</v>
      </c>
      <c r="Q1081" s="38">
        <v>0.4</v>
      </c>
      <c r="R1081" s="18">
        <v>18</v>
      </c>
      <c r="S1081" s="15">
        <v>74</v>
      </c>
      <c r="T1081" s="12">
        <v>10.1</v>
      </c>
      <c r="U1081" s="12">
        <v>2.3</v>
      </c>
      <c r="V1081" s="15">
        <v>3</v>
      </c>
      <c r="W1081" s="42">
        <v>10</v>
      </c>
      <c r="X1081" s="42">
        <v>7</v>
      </c>
    </row>
    <row r="1082" spans="1:24" ht="13.5">
      <c r="A1082" s="12">
        <f t="shared" si="25"/>
        <v>38190</v>
      </c>
      <c r="C1082" s="1">
        <v>61</v>
      </c>
      <c r="D1082" s="15">
        <v>2</v>
      </c>
      <c r="E1082" s="18">
        <v>8</v>
      </c>
      <c r="F1082" s="15">
        <v>2.2</v>
      </c>
      <c r="G1082" s="18">
        <v>13.2</v>
      </c>
      <c r="H1082" s="15">
        <v>2.6</v>
      </c>
      <c r="I1082" s="18">
        <v>0</v>
      </c>
      <c r="J1082" s="18">
        <v>10</v>
      </c>
      <c r="K1082" s="18">
        <v>22.5</v>
      </c>
      <c r="L1082" s="15">
        <v>0.35</v>
      </c>
      <c r="M1082" s="18">
        <v>22</v>
      </c>
      <c r="N1082" s="15">
        <v>1.45</v>
      </c>
      <c r="O1082" s="20">
        <v>13.01</v>
      </c>
      <c r="P1082" s="18">
        <v>12.6</v>
      </c>
      <c r="Q1082" s="38">
        <v>0.4</v>
      </c>
      <c r="R1082" s="18">
        <v>18</v>
      </c>
      <c r="S1082" s="15">
        <v>74</v>
      </c>
      <c r="T1082" s="12">
        <v>10.1</v>
      </c>
      <c r="U1082" s="12">
        <v>2.3</v>
      </c>
      <c r="V1082" s="15">
        <v>3</v>
      </c>
      <c r="W1082" s="42">
        <v>10</v>
      </c>
      <c r="X1082" s="42">
        <v>7</v>
      </c>
    </row>
    <row r="1083" spans="1:24" ht="13.5">
      <c r="A1083" s="12">
        <f t="shared" si="25"/>
        <v>38191</v>
      </c>
      <c r="C1083" s="1">
        <v>61</v>
      </c>
      <c r="D1083" s="15">
        <v>2</v>
      </c>
      <c r="E1083" s="18">
        <v>8</v>
      </c>
      <c r="F1083" s="15">
        <v>2.2</v>
      </c>
      <c r="G1083" s="18">
        <v>13.2</v>
      </c>
      <c r="H1083" s="15">
        <v>2.6</v>
      </c>
      <c r="I1083" s="18">
        <v>0</v>
      </c>
      <c r="J1083" s="18">
        <v>10</v>
      </c>
      <c r="K1083" s="18">
        <v>22.5</v>
      </c>
      <c r="L1083" s="15">
        <v>0.35</v>
      </c>
      <c r="M1083" s="18">
        <v>22</v>
      </c>
      <c r="N1083" s="14">
        <v>1.45</v>
      </c>
      <c r="O1083" s="20">
        <v>13.01</v>
      </c>
      <c r="P1083" s="18">
        <v>12.6</v>
      </c>
      <c r="Q1083" s="38">
        <v>0.4</v>
      </c>
      <c r="R1083" s="18">
        <v>18</v>
      </c>
      <c r="S1083" s="15">
        <v>74</v>
      </c>
      <c r="T1083" s="44">
        <v>10</v>
      </c>
      <c r="U1083" s="44">
        <v>2.1</v>
      </c>
      <c r="V1083" s="15">
        <v>3</v>
      </c>
      <c r="W1083" s="42">
        <v>10</v>
      </c>
      <c r="X1083" s="42">
        <v>7</v>
      </c>
    </row>
    <row r="1084" spans="1:24" ht="13.5">
      <c r="A1084" s="12">
        <f t="shared" si="25"/>
        <v>38192</v>
      </c>
      <c r="C1084" s="1">
        <v>61</v>
      </c>
      <c r="D1084" s="15">
        <v>2</v>
      </c>
      <c r="E1084" s="18">
        <v>8</v>
      </c>
      <c r="F1084" s="15">
        <v>2.2</v>
      </c>
      <c r="G1084" s="18">
        <v>13.2</v>
      </c>
      <c r="H1084" s="15">
        <v>2.6</v>
      </c>
      <c r="I1084" s="18">
        <v>0</v>
      </c>
      <c r="J1084" s="18">
        <v>10</v>
      </c>
      <c r="K1084" s="18">
        <v>22.5</v>
      </c>
      <c r="L1084" s="15">
        <v>0.35</v>
      </c>
      <c r="M1084" s="18">
        <v>22</v>
      </c>
      <c r="N1084" s="15">
        <v>1.45</v>
      </c>
      <c r="O1084" s="20">
        <v>13.01</v>
      </c>
      <c r="P1084" s="18">
        <v>12.6</v>
      </c>
      <c r="Q1084" s="38">
        <v>0.4</v>
      </c>
      <c r="R1084" s="18">
        <v>18</v>
      </c>
      <c r="S1084" s="15">
        <v>74</v>
      </c>
      <c r="T1084" s="11">
        <v>9.9</v>
      </c>
      <c r="U1084" s="11">
        <v>2.1</v>
      </c>
      <c r="V1084" s="15">
        <v>3</v>
      </c>
      <c r="W1084" s="42">
        <v>10</v>
      </c>
      <c r="X1084" s="79">
        <v>7</v>
      </c>
    </row>
    <row r="1085" spans="1:24" ht="13.5">
      <c r="A1085" s="12">
        <f t="shared" si="25"/>
        <v>38193</v>
      </c>
      <c r="C1085" s="1">
        <v>62</v>
      </c>
      <c r="D1085" s="15">
        <v>2</v>
      </c>
      <c r="E1085" s="18">
        <v>8</v>
      </c>
      <c r="F1085" s="15">
        <v>2.2</v>
      </c>
      <c r="G1085" s="18">
        <v>13.2</v>
      </c>
      <c r="H1085" s="15">
        <v>2.5</v>
      </c>
      <c r="I1085" s="18">
        <v>0</v>
      </c>
      <c r="J1085" s="18">
        <v>10</v>
      </c>
      <c r="K1085" s="28">
        <v>23.6</v>
      </c>
      <c r="L1085" s="15">
        <v>0.35</v>
      </c>
      <c r="M1085" s="18">
        <v>22</v>
      </c>
      <c r="N1085" s="15">
        <v>1.45</v>
      </c>
      <c r="O1085" s="20">
        <v>13.01</v>
      </c>
      <c r="P1085" s="18">
        <v>12.7</v>
      </c>
      <c r="Q1085" s="38">
        <v>0.4</v>
      </c>
      <c r="R1085" s="18">
        <v>18</v>
      </c>
      <c r="S1085" s="15">
        <v>73</v>
      </c>
      <c r="T1085" s="49">
        <v>10.2</v>
      </c>
      <c r="U1085" s="12">
        <v>2.6</v>
      </c>
      <c r="V1085" s="15">
        <v>3</v>
      </c>
      <c r="W1085" s="42">
        <v>10</v>
      </c>
      <c r="X1085" s="42">
        <v>7</v>
      </c>
    </row>
    <row r="1086" spans="1:24" ht="13.5">
      <c r="A1086" s="12">
        <f t="shared" si="25"/>
        <v>38194</v>
      </c>
      <c r="C1086" s="1">
        <v>63</v>
      </c>
      <c r="D1086" s="15">
        <v>2</v>
      </c>
      <c r="E1086" s="18">
        <v>8</v>
      </c>
      <c r="F1086" s="15">
        <v>2.2</v>
      </c>
      <c r="G1086" s="18">
        <v>13.2</v>
      </c>
      <c r="H1086" s="15">
        <v>2.6</v>
      </c>
      <c r="I1086" s="18">
        <v>0</v>
      </c>
      <c r="J1086" s="18">
        <v>10</v>
      </c>
      <c r="K1086" s="18">
        <v>22.7</v>
      </c>
      <c r="L1086" s="15">
        <v>0.35</v>
      </c>
      <c r="M1086" s="18">
        <v>22</v>
      </c>
      <c r="N1086" s="15">
        <v>1.45</v>
      </c>
      <c r="O1086" s="20">
        <v>13.01</v>
      </c>
      <c r="P1086" s="18">
        <v>12.6</v>
      </c>
      <c r="Q1086" s="38">
        <v>0.4</v>
      </c>
      <c r="R1086" s="18">
        <v>18</v>
      </c>
      <c r="S1086" s="15">
        <v>74</v>
      </c>
      <c r="T1086" s="32">
        <v>10.1</v>
      </c>
      <c r="U1086" s="32">
        <v>2.3</v>
      </c>
      <c r="V1086" s="15">
        <v>3</v>
      </c>
      <c r="W1086" s="42">
        <v>10</v>
      </c>
      <c r="X1086" s="79">
        <v>7</v>
      </c>
    </row>
    <row r="1087" spans="1:24" ht="13.5">
      <c r="A1087" s="12">
        <f t="shared" si="25"/>
        <v>38195</v>
      </c>
      <c r="C1087" s="1">
        <v>66</v>
      </c>
      <c r="D1087" s="15">
        <v>2</v>
      </c>
      <c r="E1087" s="18">
        <v>8</v>
      </c>
      <c r="F1087" s="15">
        <v>2.2</v>
      </c>
      <c r="G1087" s="18">
        <v>13.2</v>
      </c>
      <c r="H1087" s="15">
        <v>2.5</v>
      </c>
      <c r="I1087" s="18">
        <v>0</v>
      </c>
      <c r="J1087" s="18">
        <v>10</v>
      </c>
      <c r="K1087" s="28">
        <v>23.6</v>
      </c>
      <c r="L1087" s="14">
        <v>0.35</v>
      </c>
      <c r="M1087" s="18">
        <v>22</v>
      </c>
      <c r="N1087" s="14">
        <v>1.45</v>
      </c>
      <c r="O1087" s="20">
        <v>13.01</v>
      </c>
      <c r="P1087" s="18">
        <v>12.7</v>
      </c>
      <c r="Q1087" s="38">
        <v>0.4</v>
      </c>
      <c r="R1087" s="18">
        <v>18</v>
      </c>
      <c r="S1087" s="15">
        <v>73</v>
      </c>
      <c r="T1087" s="49">
        <v>10.3</v>
      </c>
      <c r="U1087" s="49">
        <v>1</v>
      </c>
      <c r="V1087" s="15">
        <v>3</v>
      </c>
      <c r="W1087" s="42">
        <v>10</v>
      </c>
      <c r="X1087" s="84">
        <v>6</v>
      </c>
    </row>
    <row r="1088" spans="1:24" ht="13.5">
      <c r="A1088" s="12">
        <f t="shared" si="25"/>
        <v>38196</v>
      </c>
      <c r="C1088" s="1">
        <v>67</v>
      </c>
      <c r="D1088" s="14">
        <v>2</v>
      </c>
      <c r="E1088" s="18">
        <v>8</v>
      </c>
      <c r="F1088" s="14">
        <v>2.2</v>
      </c>
      <c r="G1088" s="18">
        <v>13.2</v>
      </c>
      <c r="H1088" s="14">
        <v>2.6</v>
      </c>
      <c r="I1088" s="18">
        <v>0</v>
      </c>
      <c r="J1088" s="18">
        <v>10</v>
      </c>
      <c r="K1088" s="18">
        <v>23.5</v>
      </c>
      <c r="L1088" s="14">
        <v>0.35</v>
      </c>
      <c r="M1088" s="18">
        <v>22</v>
      </c>
      <c r="N1088" s="15">
        <v>1.45</v>
      </c>
      <c r="O1088" s="20">
        <v>12.91</v>
      </c>
      <c r="P1088" s="18">
        <v>12.5</v>
      </c>
      <c r="Q1088" s="38">
        <v>0.4</v>
      </c>
      <c r="R1088" s="18">
        <v>18</v>
      </c>
      <c r="S1088" s="15">
        <v>74</v>
      </c>
      <c r="T1088" s="12">
        <v>9.8</v>
      </c>
      <c r="U1088" s="12">
        <v>2.1</v>
      </c>
      <c r="V1088" s="15">
        <v>3</v>
      </c>
      <c r="W1088" s="42">
        <v>10</v>
      </c>
      <c r="X1088" s="42">
        <v>7</v>
      </c>
    </row>
    <row r="1089" spans="1:24" ht="13.5">
      <c r="A1089" s="12">
        <f t="shared" si="25"/>
        <v>38197</v>
      </c>
      <c r="C1089" s="1">
        <v>68</v>
      </c>
      <c r="D1089" s="15">
        <v>2</v>
      </c>
      <c r="E1089" s="18">
        <v>8</v>
      </c>
      <c r="F1089" s="15">
        <v>2.2</v>
      </c>
      <c r="G1089" s="18">
        <v>13.2</v>
      </c>
      <c r="H1089" s="15">
        <v>2.5</v>
      </c>
      <c r="I1089" s="18">
        <v>0</v>
      </c>
      <c r="J1089" s="18">
        <v>10</v>
      </c>
      <c r="K1089" s="28">
        <v>23.6</v>
      </c>
      <c r="L1089" s="14">
        <v>0.35</v>
      </c>
      <c r="M1089" s="18">
        <v>22</v>
      </c>
      <c r="N1089" s="14">
        <v>1.45</v>
      </c>
      <c r="O1089" s="20">
        <v>13.01</v>
      </c>
      <c r="P1089" s="18">
        <v>12.7</v>
      </c>
      <c r="Q1089" s="38">
        <v>0.4</v>
      </c>
      <c r="R1089" s="18">
        <v>18</v>
      </c>
      <c r="S1089" s="15">
        <v>73</v>
      </c>
      <c r="T1089" s="11">
        <v>10.3</v>
      </c>
      <c r="U1089" s="11">
        <v>1</v>
      </c>
      <c r="V1089" s="15">
        <v>3</v>
      </c>
      <c r="W1089" s="42">
        <v>10</v>
      </c>
      <c r="X1089" s="43">
        <v>6.5</v>
      </c>
    </row>
    <row r="1090" spans="1:24" ht="13.5">
      <c r="A1090" s="12">
        <f t="shared" si="25"/>
        <v>38198</v>
      </c>
      <c r="C1090" s="1">
        <v>68</v>
      </c>
      <c r="D1090" s="15">
        <v>2</v>
      </c>
      <c r="E1090" s="18">
        <v>8</v>
      </c>
      <c r="F1090" s="15">
        <v>2.2</v>
      </c>
      <c r="G1090" s="18">
        <v>13.2</v>
      </c>
      <c r="H1090" s="15">
        <v>2.6</v>
      </c>
      <c r="I1090" s="18">
        <v>0</v>
      </c>
      <c r="J1090" s="18">
        <v>10</v>
      </c>
      <c r="K1090" s="18">
        <v>22.5</v>
      </c>
      <c r="L1090" s="15">
        <v>0.35</v>
      </c>
      <c r="M1090" s="18">
        <v>22</v>
      </c>
      <c r="N1090" s="15">
        <v>1.45</v>
      </c>
      <c r="O1090" s="20">
        <v>12.91</v>
      </c>
      <c r="P1090" s="18">
        <v>12.5</v>
      </c>
      <c r="Q1090" s="38">
        <v>0.4</v>
      </c>
      <c r="R1090" s="18">
        <v>18</v>
      </c>
      <c r="S1090" s="15">
        <v>74</v>
      </c>
      <c r="T1090" s="44">
        <v>9.9</v>
      </c>
      <c r="U1090" s="44">
        <v>2.1</v>
      </c>
      <c r="V1090" s="15">
        <v>3</v>
      </c>
      <c r="W1090" s="42">
        <v>10</v>
      </c>
      <c r="X1090" s="79">
        <v>7</v>
      </c>
    </row>
    <row r="1091" spans="1:24" ht="13.5">
      <c r="A1091" s="12">
        <f t="shared" si="25"/>
        <v>38199</v>
      </c>
      <c r="C1091" s="1">
        <v>70</v>
      </c>
      <c r="D1091" s="15">
        <v>2</v>
      </c>
      <c r="E1091" s="18">
        <v>8</v>
      </c>
      <c r="F1091" s="15">
        <v>2.2</v>
      </c>
      <c r="G1091" s="18">
        <v>13.2</v>
      </c>
      <c r="H1091" s="15">
        <v>2.6</v>
      </c>
      <c r="I1091" s="18">
        <v>0</v>
      </c>
      <c r="J1091" s="18">
        <v>10</v>
      </c>
      <c r="K1091" s="24">
        <v>23</v>
      </c>
      <c r="L1091" s="15">
        <v>0.35</v>
      </c>
      <c r="M1091" s="18">
        <v>22</v>
      </c>
      <c r="N1091" s="15">
        <v>1.45</v>
      </c>
      <c r="O1091" s="20">
        <v>12.91</v>
      </c>
      <c r="P1091" s="18">
        <v>12.5</v>
      </c>
      <c r="Q1091" s="38">
        <v>0.4</v>
      </c>
      <c r="R1091" s="18">
        <v>18</v>
      </c>
      <c r="S1091" s="15">
        <v>74</v>
      </c>
      <c r="T1091" s="44">
        <v>9.8</v>
      </c>
      <c r="U1091" s="44">
        <v>2.1</v>
      </c>
      <c r="V1091" s="15">
        <v>3</v>
      </c>
      <c r="W1091" s="42">
        <v>10</v>
      </c>
      <c r="X1091" s="79">
        <v>7</v>
      </c>
    </row>
    <row r="1092" spans="1:24" ht="13.5">
      <c r="A1092" s="12">
        <f t="shared" si="25"/>
        <v>38200</v>
      </c>
      <c r="C1092" s="1">
        <v>74</v>
      </c>
      <c r="D1092" s="15">
        <v>2</v>
      </c>
      <c r="E1092" s="18">
        <v>8</v>
      </c>
      <c r="F1092" s="15">
        <v>2.2</v>
      </c>
      <c r="G1092" s="18">
        <v>13.2</v>
      </c>
      <c r="H1092" s="15">
        <v>2.6</v>
      </c>
      <c r="I1092" s="18">
        <v>0</v>
      </c>
      <c r="J1092" s="18">
        <v>10</v>
      </c>
      <c r="K1092" s="24">
        <v>22.75</v>
      </c>
      <c r="L1092" s="15">
        <v>0.35</v>
      </c>
      <c r="M1092" s="18">
        <v>22</v>
      </c>
      <c r="N1092" s="15">
        <v>1.45</v>
      </c>
      <c r="O1092" s="20">
        <v>12.91</v>
      </c>
      <c r="P1092" s="18">
        <v>12.5</v>
      </c>
      <c r="Q1092" s="38">
        <v>0.4</v>
      </c>
      <c r="R1092" s="18">
        <v>18</v>
      </c>
      <c r="S1092" s="15">
        <v>74</v>
      </c>
      <c r="T1092" s="44">
        <v>9.8</v>
      </c>
      <c r="U1092" s="44">
        <v>2.1</v>
      </c>
      <c r="V1092" s="15">
        <v>3</v>
      </c>
      <c r="W1092" s="42">
        <v>10</v>
      </c>
      <c r="X1092" s="84">
        <v>6.5</v>
      </c>
    </row>
    <row r="1093" spans="1:24" ht="13.5">
      <c r="A1093" s="12">
        <f t="shared" si="25"/>
        <v>38201</v>
      </c>
      <c r="C1093" s="1">
        <v>74</v>
      </c>
      <c r="D1093" s="15">
        <v>2</v>
      </c>
      <c r="E1093" s="18">
        <v>8</v>
      </c>
      <c r="F1093" s="15">
        <v>2.2</v>
      </c>
      <c r="G1093" s="18">
        <v>13.2</v>
      </c>
      <c r="H1093" s="15">
        <v>2.6</v>
      </c>
      <c r="I1093" s="18">
        <v>0</v>
      </c>
      <c r="J1093" s="18">
        <v>10</v>
      </c>
      <c r="K1093" s="24">
        <v>22.45</v>
      </c>
      <c r="L1093" s="15">
        <v>0.35</v>
      </c>
      <c r="M1093" s="18">
        <v>22</v>
      </c>
      <c r="N1093" s="15">
        <v>1.45</v>
      </c>
      <c r="O1093" s="20">
        <v>12.91</v>
      </c>
      <c r="P1093" s="18">
        <v>12.5</v>
      </c>
      <c r="Q1093" s="38">
        <v>0.4</v>
      </c>
      <c r="R1093" s="18">
        <v>18</v>
      </c>
      <c r="S1093" s="15">
        <v>74</v>
      </c>
      <c r="T1093" s="44">
        <v>9.8</v>
      </c>
      <c r="U1093" s="44">
        <v>2.1</v>
      </c>
      <c r="V1093" s="15">
        <v>3</v>
      </c>
      <c r="W1093" s="42">
        <v>10</v>
      </c>
      <c r="X1093" s="42">
        <v>6</v>
      </c>
    </row>
    <row r="1094" spans="1:24" ht="13.5">
      <c r="A1094" s="12">
        <f t="shared" si="25"/>
        <v>38202</v>
      </c>
      <c r="C1094" s="1">
        <v>74</v>
      </c>
      <c r="D1094" s="15">
        <v>2</v>
      </c>
      <c r="E1094" s="18">
        <v>8</v>
      </c>
      <c r="F1094" s="15">
        <v>2.2</v>
      </c>
      <c r="G1094" s="18">
        <v>13.2</v>
      </c>
      <c r="H1094" s="15">
        <v>2.6</v>
      </c>
      <c r="I1094" s="18">
        <v>0</v>
      </c>
      <c r="J1094" s="18">
        <v>10</v>
      </c>
      <c r="K1094" s="18">
        <v>22.4</v>
      </c>
      <c r="L1094" s="15">
        <v>0.35</v>
      </c>
      <c r="M1094" s="18">
        <v>22</v>
      </c>
      <c r="N1094" s="15">
        <v>1.45</v>
      </c>
      <c r="O1094" s="20">
        <v>12.91</v>
      </c>
      <c r="P1094" s="18">
        <v>12.5</v>
      </c>
      <c r="Q1094" s="38">
        <v>0.4</v>
      </c>
      <c r="R1094" s="18">
        <v>18</v>
      </c>
      <c r="S1094" s="15">
        <v>74</v>
      </c>
      <c r="T1094" s="12">
        <v>9.8</v>
      </c>
      <c r="U1094" s="12">
        <v>2.1</v>
      </c>
      <c r="V1094" s="15">
        <v>3</v>
      </c>
      <c r="W1094" s="42">
        <v>10</v>
      </c>
      <c r="X1094" s="43">
        <v>6.5</v>
      </c>
    </row>
    <row r="1095" spans="1:17" ht="13.5">
      <c r="A1095" s="12">
        <f t="shared" si="25"/>
        <v>38203</v>
      </c>
      <c r="B1095" s="54" t="s">
        <v>729</v>
      </c>
      <c r="D1095" s="2">
        <v>2</v>
      </c>
      <c r="F1095" s="2">
        <v>2</v>
      </c>
      <c r="H1095" s="2">
        <v>2</v>
      </c>
      <c r="L1095" s="2">
        <v>0.35</v>
      </c>
      <c r="N1095" s="2">
        <v>1.45</v>
      </c>
      <c r="Q1095" s="36">
        <v>0.7</v>
      </c>
    </row>
    <row r="1096" spans="1:24" ht="13.5">
      <c r="A1096" s="12">
        <f t="shared" si="25"/>
        <v>38204</v>
      </c>
      <c r="D1096" s="2">
        <v>2</v>
      </c>
      <c r="E1096" s="18">
        <v>8</v>
      </c>
      <c r="F1096" s="15">
        <v>2.2</v>
      </c>
      <c r="G1096" s="18">
        <v>13.2</v>
      </c>
      <c r="H1096" s="15">
        <v>2.5</v>
      </c>
      <c r="I1096" s="18">
        <v>0</v>
      </c>
      <c r="J1096" s="18">
        <v>10</v>
      </c>
      <c r="K1096" s="28">
        <v>23.6</v>
      </c>
      <c r="L1096" s="15">
        <v>0.35</v>
      </c>
      <c r="M1096" s="18">
        <v>22</v>
      </c>
      <c r="N1096" s="15">
        <v>1.45</v>
      </c>
      <c r="O1096" s="20">
        <v>13.01</v>
      </c>
      <c r="P1096" s="18">
        <v>12.7</v>
      </c>
      <c r="Q1096" s="38">
        <v>0.4</v>
      </c>
      <c r="R1096" s="18">
        <v>18</v>
      </c>
      <c r="S1096" s="15">
        <v>73</v>
      </c>
      <c r="T1096" s="11">
        <v>9</v>
      </c>
      <c r="U1096" s="49">
        <v>2.1</v>
      </c>
      <c r="V1096" s="15">
        <v>3</v>
      </c>
      <c r="W1096" s="42">
        <v>10</v>
      </c>
      <c r="X1096" s="42">
        <v>6</v>
      </c>
    </row>
    <row r="1097" spans="1:24" ht="13.5">
      <c r="A1097" s="12">
        <f t="shared" si="25"/>
        <v>38205</v>
      </c>
      <c r="B1097" s="54" t="s">
        <v>704</v>
      </c>
      <c r="D1097" s="15">
        <v>2</v>
      </c>
      <c r="E1097" s="18">
        <v>8</v>
      </c>
      <c r="F1097" s="15">
        <v>2.2</v>
      </c>
      <c r="G1097" s="18">
        <v>13.2</v>
      </c>
      <c r="H1097" s="15">
        <v>2.5</v>
      </c>
      <c r="I1097" s="18">
        <v>0</v>
      </c>
      <c r="J1097" s="18">
        <v>10</v>
      </c>
      <c r="K1097" s="28">
        <v>23.6</v>
      </c>
      <c r="L1097" s="15">
        <v>0.35</v>
      </c>
      <c r="M1097" s="18">
        <v>22</v>
      </c>
      <c r="N1097" s="14">
        <v>1.45</v>
      </c>
      <c r="O1097" s="20">
        <v>13.01</v>
      </c>
      <c r="P1097" s="18">
        <v>12.7</v>
      </c>
      <c r="Q1097" s="38">
        <v>0.4</v>
      </c>
      <c r="R1097" s="18">
        <v>18</v>
      </c>
      <c r="S1097" s="15"/>
      <c r="T1097" s="78"/>
      <c r="U1097" s="44"/>
      <c r="V1097" s="15"/>
      <c r="W1097" s="42"/>
      <c r="X1097" s="79"/>
    </row>
    <row r="1098" spans="1:24" ht="13.5">
      <c r="A1098" s="12">
        <f t="shared" si="25"/>
        <v>38206</v>
      </c>
      <c r="D1098" s="14">
        <v>2</v>
      </c>
      <c r="E1098" s="18">
        <v>8</v>
      </c>
      <c r="F1098" s="14">
        <v>2.2</v>
      </c>
      <c r="G1098" s="18">
        <v>13.2</v>
      </c>
      <c r="H1098" s="14">
        <v>2.6</v>
      </c>
      <c r="I1098" s="18">
        <v>0</v>
      </c>
      <c r="J1098" s="18">
        <v>10</v>
      </c>
      <c r="K1098" s="24">
        <v>23.5</v>
      </c>
      <c r="L1098" s="15">
        <v>0.35</v>
      </c>
      <c r="M1098" s="18">
        <v>19</v>
      </c>
      <c r="N1098" s="15">
        <v>1.45</v>
      </c>
      <c r="O1098" s="20">
        <v>12.91</v>
      </c>
      <c r="P1098" s="18">
        <v>12.5</v>
      </c>
      <c r="Q1098" s="38">
        <v>0.6</v>
      </c>
      <c r="R1098" s="18">
        <v>17</v>
      </c>
      <c r="S1098" s="15">
        <v>73</v>
      </c>
      <c r="T1098" s="21">
        <v>10</v>
      </c>
      <c r="U1098" s="21">
        <v>2.1</v>
      </c>
      <c r="V1098" s="15">
        <v>3</v>
      </c>
      <c r="W1098" s="42">
        <v>10</v>
      </c>
      <c r="X1098" s="42">
        <v>12</v>
      </c>
    </row>
    <row r="1099" spans="1:24" ht="13.5">
      <c r="A1099" s="12">
        <f t="shared" si="25"/>
        <v>38207</v>
      </c>
      <c r="D1099" s="15">
        <v>2</v>
      </c>
      <c r="E1099" s="18">
        <v>8</v>
      </c>
      <c r="F1099" s="15">
        <v>2.2</v>
      </c>
      <c r="G1099" s="18">
        <v>13.2</v>
      </c>
      <c r="H1099" s="15">
        <v>2.6</v>
      </c>
      <c r="I1099" s="18">
        <v>0</v>
      </c>
      <c r="J1099" s="18">
        <v>10</v>
      </c>
      <c r="K1099" s="18">
        <v>23.5</v>
      </c>
      <c r="L1099" s="15">
        <v>0.35</v>
      </c>
      <c r="M1099" s="18">
        <v>19</v>
      </c>
      <c r="N1099" s="15">
        <v>1.45</v>
      </c>
      <c r="O1099" s="20">
        <v>12.91</v>
      </c>
      <c r="P1099" s="18">
        <v>12.5</v>
      </c>
      <c r="Q1099" s="38">
        <v>0.6</v>
      </c>
      <c r="R1099" s="18">
        <v>17</v>
      </c>
      <c r="S1099" s="15">
        <v>73</v>
      </c>
      <c r="T1099" s="21">
        <v>10</v>
      </c>
      <c r="U1099" s="21">
        <v>2.1</v>
      </c>
      <c r="V1099" s="15">
        <v>3</v>
      </c>
      <c r="W1099" s="42">
        <v>10</v>
      </c>
      <c r="X1099" s="42">
        <v>12</v>
      </c>
    </row>
    <row r="1100" spans="1:24" ht="13.5">
      <c r="A1100" s="12">
        <f t="shared" si="25"/>
        <v>38208</v>
      </c>
      <c r="D1100" s="15">
        <v>2</v>
      </c>
      <c r="E1100" s="18">
        <v>8</v>
      </c>
      <c r="F1100" s="15">
        <v>2.2</v>
      </c>
      <c r="G1100" s="18">
        <v>13.2</v>
      </c>
      <c r="H1100" s="15">
        <v>2.6</v>
      </c>
      <c r="I1100" s="18">
        <v>0</v>
      </c>
      <c r="J1100" s="18">
        <v>10</v>
      </c>
      <c r="K1100" s="18">
        <v>23.5</v>
      </c>
      <c r="L1100" s="15">
        <v>0.35</v>
      </c>
      <c r="M1100" s="18">
        <v>19</v>
      </c>
      <c r="N1100" s="15">
        <v>1.45</v>
      </c>
      <c r="O1100" s="20">
        <v>12.91</v>
      </c>
      <c r="P1100" s="18">
        <v>12.5</v>
      </c>
      <c r="Q1100" s="38">
        <v>0.6</v>
      </c>
      <c r="R1100" s="18">
        <v>17</v>
      </c>
      <c r="S1100" s="15">
        <v>73</v>
      </c>
      <c r="T1100" s="21">
        <v>10</v>
      </c>
      <c r="U1100" s="75">
        <v>2.1</v>
      </c>
      <c r="V1100" s="15">
        <v>3</v>
      </c>
      <c r="W1100" s="42">
        <v>10</v>
      </c>
      <c r="X1100" s="42">
        <v>12</v>
      </c>
    </row>
    <row r="1101" spans="1:24" ht="13.5">
      <c r="A1101" s="12">
        <f t="shared" si="25"/>
        <v>38209</v>
      </c>
      <c r="D1101" s="15">
        <v>2</v>
      </c>
      <c r="E1101" s="7">
        <v>8</v>
      </c>
      <c r="F1101" s="15">
        <v>2.2</v>
      </c>
      <c r="G1101" s="7">
        <v>13.2</v>
      </c>
      <c r="H1101" s="2">
        <v>2.6</v>
      </c>
      <c r="I1101" s="7">
        <v>0</v>
      </c>
      <c r="J1101" s="18">
        <v>10.2</v>
      </c>
      <c r="K1101" s="18">
        <v>23.7</v>
      </c>
      <c r="L1101" s="15">
        <v>0.35</v>
      </c>
      <c r="M1101" s="18">
        <v>19</v>
      </c>
      <c r="N1101" s="15">
        <v>1.45</v>
      </c>
      <c r="O1101" s="20">
        <v>12.91</v>
      </c>
      <c r="P1101" s="18">
        <v>12.5</v>
      </c>
      <c r="Q1101" s="39">
        <v>0.6</v>
      </c>
      <c r="R1101" s="18">
        <v>17</v>
      </c>
      <c r="S1101" s="15">
        <v>73</v>
      </c>
      <c r="T1101" s="22">
        <v>10</v>
      </c>
      <c r="U1101" s="75">
        <v>2.4</v>
      </c>
      <c r="V1101" s="15">
        <v>3</v>
      </c>
      <c r="W1101" s="42">
        <v>8</v>
      </c>
      <c r="X1101" s="42">
        <v>9</v>
      </c>
    </row>
    <row r="1102" spans="1:24" ht="13.5">
      <c r="A1102" s="12">
        <f t="shared" si="25"/>
        <v>38210</v>
      </c>
      <c r="B1102" s="54" t="s">
        <v>731</v>
      </c>
      <c r="D1102" s="14">
        <v>2</v>
      </c>
      <c r="E1102" s="7">
        <v>8</v>
      </c>
      <c r="F1102" s="14">
        <v>2.2</v>
      </c>
      <c r="G1102" s="7">
        <v>13.2</v>
      </c>
      <c r="H1102" s="14">
        <v>2.6</v>
      </c>
      <c r="I1102" s="7">
        <v>0</v>
      </c>
      <c r="J1102" s="18">
        <v>10.2</v>
      </c>
      <c r="K1102" s="18">
        <v>23.7</v>
      </c>
      <c r="L1102" s="15">
        <v>0.35</v>
      </c>
      <c r="M1102" s="18">
        <v>19</v>
      </c>
      <c r="N1102" s="15">
        <v>1.45</v>
      </c>
      <c r="O1102" s="20">
        <v>12.91</v>
      </c>
      <c r="P1102" s="18">
        <v>12.5</v>
      </c>
      <c r="Q1102" s="38">
        <v>0.7</v>
      </c>
      <c r="R1102" s="18">
        <v>17</v>
      </c>
      <c r="S1102" s="15">
        <v>73</v>
      </c>
      <c r="T1102" s="75">
        <v>9.4</v>
      </c>
      <c r="U1102" s="75">
        <v>2.4</v>
      </c>
      <c r="V1102" s="15">
        <v>3</v>
      </c>
      <c r="W1102" s="42">
        <v>8</v>
      </c>
      <c r="X1102" s="79">
        <v>9</v>
      </c>
    </row>
    <row r="1103" spans="1:24" ht="13.5">
      <c r="A1103" s="12">
        <f t="shared" si="25"/>
        <v>38211</v>
      </c>
      <c r="B1103" s="54" t="s">
        <v>732</v>
      </c>
      <c r="D1103" s="15">
        <v>2</v>
      </c>
      <c r="E1103" s="18">
        <v>8</v>
      </c>
      <c r="F1103" s="15">
        <v>2.2</v>
      </c>
      <c r="G1103" s="7">
        <v>13.2</v>
      </c>
      <c r="H1103" s="2">
        <v>2.6</v>
      </c>
      <c r="I1103" s="7">
        <v>0</v>
      </c>
      <c r="J1103" s="7">
        <v>10</v>
      </c>
      <c r="K1103" s="18">
        <v>23.7</v>
      </c>
      <c r="L1103" s="15">
        <v>0.35</v>
      </c>
      <c r="M1103" s="18">
        <v>19</v>
      </c>
      <c r="N1103" s="15">
        <v>1.45</v>
      </c>
      <c r="O1103" s="20">
        <v>12.91</v>
      </c>
      <c r="P1103" s="18">
        <v>12.5</v>
      </c>
      <c r="Q1103" s="38">
        <v>0.7</v>
      </c>
      <c r="R1103" s="18">
        <v>17</v>
      </c>
      <c r="S1103" s="2">
        <v>73</v>
      </c>
      <c r="T1103" s="21">
        <v>9.4</v>
      </c>
      <c r="U1103" s="21">
        <v>2.4</v>
      </c>
      <c r="V1103" s="15">
        <v>3</v>
      </c>
      <c r="W1103" s="42">
        <v>8</v>
      </c>
      <c r="X1103" s="42">
        <v>9</v>
      </c>
    </row>
    <row r="1104" spans="1:26" ht="13.5">
      <c r="A1104" s="12">
        <f t="shared" si="25"/>
        <v>38212</v>
      </c>
      <c r="D1104" s="15">
        <v>2</v>
      </c>
      <c r="E1104" s="18">
        <v>8</v>
      </c>
      <c r="F1104" s="15">
        <v>2.2</v>
      </c>
      <c r="G1104" s="7">
        <v>13.2</v>
      </c>
      <c r="H1104" s="2">
        <v>2.6</v>
      </c>
      <c r="I1104" s="7">
        <v>0</v>
      </c>
      <c r="J1104" s="7">
        <v>10</v>
      </c>
      <c r="K1104" s="18">
        <v>23.7</v>
      </c>
      <c r="L1104" s="15">
        <v>0.35</v>
      </c>
      <c r="M1104" s="18">
        <v>22</v>
      </c>
      <c r="N1104" s="15">
        <v>1.45</v>
      </c>
      <c r="O1104" s="20">
        <v>12.91</v>
      </c>
      <c r="P1104" s="18">
        <v>12.5</v>
      </c>
      <c r="Q1104" s="38">
        <v>0.7</v>
      </c>
      <c r="R1104" s="18">
        <v>17</v>
      </c>
      <c r="S1104" s="2">
        <v>73</v>
      </c>
      <c r="T1104" s="21">
        <v>9.4</v>
      </c>
      <c r="U1104" s="22">
        <v>2.6</v>
      </c>
      <c r="V1104" s="15">
        <v>3</v>
      </c>
      <c r="W1104" s="42">
        <v>8</v>
      </c>
      <c r="X1104" s="43">
        <v>12</v>
      </c>
      <c r="Z1104" s="12" t="s">
        <v>645</v>
      </c>
    </row>
    <row r="1105" spans="1:24" ht="13.5">
      <c r="A1105" s="12">
        <f t="shared" si="25"/>
        <v>38213</v>
      </c>
      <c r="D1105" s="15">
        <v>2</v>
      </c>
      <c r="E1105" s="18">
        <v>8</v>
      </c>
      <c r="F1105" s="15">
        <v>2.2</v>
      </c>
      <c r="G1105" s="7">
        <v>13.2</v>
      </c>
      <c r="H1105" s="2">
        <v>2.6</v>
      </c>
      <c r="I1105" s="7">
        <v>0</v>
      </c>
      <c r="J1105" s="7">
        <v>10</v>
      </c>
      <c r="K1105" s="18">
        <v>23.7</v>
      </c>
      <c r="L1105" s="15">
        <v>0.35</v>
      </c>
      <c r="M1105" s="18">
        <v>22</v>
      </c>
      <c r="N1105" s="15">
        <v>1.45</v>
      </c>
      <c r="O1105" s="20">
        <v>12.91</v>
      </c>
      <c r="P1105" s="18">
        <v>12.5</v>
      </c>
      <c r="Q1105" s="38">
        <v>0.7</v>
      </c>
      <c r="R1105" s="18">
        <v>17</v>
      </c>
      <c r="S1105" s="2">
        <v>73</v>
      </c>
      <c r="T1105" s="21">
        <v>9.8</v>
      </c>
      <c r="U1105" s="30">
        <v>2.1</v>
      </c>
      <c r="V1105" s="15">
        <v>3</v>
      </c>
      <c r="W1105" s="42">
        <v>8</v>
      </c>
      <c r="X1105" s="42">
        <v>8.5</v>
      </c>
    </row>
    <row r="1106" spans="1:24" ht="13.5">
      <c r="A1106" s="12">
        <f t="shared" si="25"/>
        <v>38214</v>
      </c>
      <c r="B1106" s="57"/>
      <c r="D1106" s="15">
        <v>2</v>
      </c>
      <c r="E1106" s="18">
        <v>8</v>
      </c>
      <c r="F1106" s="15">
        <v>2.2</v>
      </c>
      <c r="G1106" s="7">
        <v>13.2</v>
      </c>
      <c r="H1106" s="2">
        <v>2.6</v>
      </c>
      <c r="I1106" s="7">
        <v>0</v>
      </c>
      <c r="J1106" s="7">
        <v>10</v>
      </c>
      <c r="K1106" s="18">
        <v>23.7</v>
      </c>
      <c r="L1106" s="15">
        <v>0.35</v>
      </c>
      <c r="M1106" s="18">
        <v>22</v>
      </c>
      <c r="N1106" s="15">
        <v>1.45</v>
      </c>
      <c r="O1106" s="20">
        <v>12.91</v>
      </c>
      <c r="P1106" s="18">
        <v>12.5</v>
      </c>
      <c r="Q1106" s="38">
        <v>0.7</v>
      </c>
      <c r="R1106" s="18">
        <v>17</v>
      </c>
      <c r="S1106" s="2">
        <v>73</v>
      </c>
      <c r="T1106" s="21">
        <v>9.8</v>
      </c>
      <c r="U1106" s="30">
        <v>2.1</v>
      </c>
      <c r="V1106" s="15">
        <v>3</v>
      </c>
      <c r="W1106" s="42">
        <v>8</v>
      </c>
      <c r="X1106" s="42">
        <v>8.5</v>
      </c>
    </row>
    <row r="1107" spans="1:24" ht="13.5">
      <c r="A1107" s="12">
        <f t="shared" si="25"/>
        <v>38215</v>
      </c>
      <c r="D1107" s="15">
        <v>2</v>
      </c>
      <c r="E1107" s="18">
        <v>8</v>
      </c>
      <c r="F1107" s="15">
        <v>2.2</v>
      </c>
      <c r="G1107" s="7">
        <v>13.2</v>
      </c>
      <c r="H1107" s="2">
        <v>2.6</v>
      </c>
      <c r="I1107" s="7">
        <v>0</v>
      </c>
      <c r="J1107" s="7">
        <v>10</v>
      </c>
      <c r="K1107" s="18">
        <v>23.7</v>
      </c>
      <c r="L1107" s="15">
        <v>0.35</v>
      </c>
      <c r="M1107" s="18">
        <v>22</v>
      </c>
      <c r="N1107" s="15">
        <v>1.45</v>
      </c>
      <c r="O1107" s="20">
        <v>12.91</v>
      </c>
      <c r="P1107" s="18">
        <v>12.5</v>
      </c>
      <c r="Q1107" s="38">
        <v>0.7</v>
      </c>
      <c r="R1107" s="18">
        <v>17</v>
      </c>
      <c r="S1107" s="2">
        <v>73</v>
      </c>
      <c r="T1107" s="75">
        <v>9.8</v>
      </c>
      <c r="U1107" s="81">
        <v>2.1</v>
      </c>
      <c r="V1107" s="15">
        <v>3</v>
      </c>
      <c r="W1107" s="42">
        <v>8</v>
      </c>
      <c r="X1107" s="79">
        <v>8.5</v>
      </c>
    </row>
    <row r="1108" spans="1:24" ht="13.5">
      <c r="A1108" s="12">
        <f t="shared" si="25"/>
        <v>38216</v>
      </c>
      <c r="C1108" s="1">
        <v>53</v>
      </c>
      <c r="D1108" s="15">
        <v>2</v>
      </c>
      <c r="E1108" s="18">
        <v>8</v>
      </c>
      <c r="F1108" s="15">
        <v>2.2</v>
      </c>
      <c r="G1108" s="18">
        <v>13.2</v>
      </c>
      <c r="H1108" s="15">
        <v>2.6</v>
      </c>
      <c r="I1108" s="18">
        <v>0</v>
      </c>
      <c r="J1108" s="18">
        <v>10</v>
      </c>
      <c r="K1108" s="24">
        <v>22.6</v>
      </c>
      <c r="L1108" s="15">
        <v>0.4</v>
      </c>
      <c r="M1108" s="24">
        <v>19.5</v>
      </c>
      <c r="N1108" s="15">
        <v>1.45</v>
      </c>
      <c r="O1108" s="20">
        <v>12.91</v>
      </c>
      <c r="P1108" s="18">
        <v>12.5</v>
      </c>
      <c r="Q1108" s="38">
        <v>0.6</v>
      </c>
      <c r="R1108" s="18">
        <v>17</v>
      </c>
      <c r="S1108" s="15">
        <v>73</v>
      </c>
      <c r="T1108" s="21">
        <v>9.5</v>
      </c>
      <c r="U1108" s="75">
        <v>2</v>
      </c>
      <c r="V1108" s="15">
        <v>3</v>
      </c>
      <c r="W1108" s="42">
        <v>10</v>
      </c>
      <c r="X1108" s="42">
        <v>6.5</v>
      </c>
    </row>
    <row r="1109" spans="1:24" ht="13.5">
      <c r="A1109" s="12">
        <f t="shared" si="25"/>
        <v>38217</v>
      </c>
      <c r="C1109" s="1">
        <v>58</v>
      </c>
      <c r="D1109" s="15">
        <v>2</v>
      </c>
      <c r="E1109" s="18">
        <v>8</v>
      </c>
      <c r="F1109" s="15">
        <v>2.2</v>
      </c>
      <c r="G1109" s="18">
        <v>13.2</v>
      </c>
      <c r="H1109" s="15">
        <v>2.6</v>
      </c>
      <c r="I1109" s="18">
        <v>0</v>
      </c>
      <c r="J1109" s="18">
        <v>10</v>
      </c>
      <c r="K1109" s="18">
        <v>22.7</v>
      </c>
      <c r="L1109" s="14">
        <v>0.4</v>
      </c>
      <c r="M1109" s="24">
        <v>19</v>
      </c>
      <c r="N1109" s="15">
        <v>1.45</v>
      </c>
      <c r="O1109" s="20">
        <v>12.91</v>
      </c>
      <c r="P1109" s="18">
        <v>12.5</v>
      </c>
      <c r="Q1109" s="38">
        <v>0.6</v>
      </c>
      <c r="R1109" s="18">
        <v>17</v>
      </c>
      <c r="S1109" s="15">
        <v>73</v>
      </c>
      <c r="T1109" s="21">
        <v>9.5</v>
      </c>
      <c r="U1109" s="21">
        <v>2</v>
      </c>
      <c r="V1109" s="15">
        <v>3</v>
      </c>
      <c r="W1109" s="42">
        <v>10</v>
      </c>
      <c r="X1109" s="42">
        <v>6.5</v>
      </c>
    </row>
    <row r="1110" spans="1:24" ht="13.5">
      <c r="A1110" s="12">
        <f t="shared" si="25"/>
        <v>38218</v>
      </c>
      <c r="C1110" s="1">
        <v>56</v>
      </c>
      <c r="D1110" s="15">
        <v>2</v>
      </c>
      <c r="E1110" s="18">
        <v>8</v>
      </c>
      <c r="F1110" s="15">
        <v>2.2</v>
      </c>
      <c r="G1110" s="18">
        <v>13.2</v>
      </c>
      <c r="H1110" s="15">
        <v>2.6</v>
      </c>
      <c r="I1110" s="18">
        <v>0</v>
      </c>
      <c r="J1110" s="18">
        <v>10</v>
      </c>
      <c r="K1110" s="18">
        <v>22.6</v>
      </c>
      <c r="L1110" s="14">
        <v>0.45</v>
      </c>
      <c r="M1110" s="18">
        <v>19</v>
      </c>
      <c r="N1110" s="15">
        <v>1.45</v>
      </c>
      <c r="O1110" s="20">
        <v>12.91</v>
      </c>
      <c r="P1110" s="18">
        <v>12.5</v>
      </c>
      <c r="Q1110" s="38">
        <v>0.6</v>
      </c>
      <c r="R1110" s="18">
        <v>17</v>
      </c>
      <c r="S1110" s="15">
        <v>73</v>
      </c>
      <c r="T1110" s="21">
        <v>9.5</v>
      </c>
      <c r="U1110" s="21">
        <v>2</v>
      </c>
      <c r="V1110" s="15">
        <v>3</v>
      </c>
      <c r="W1110" s="42">
        <v>10</v>
      </c>
      <c r="X1110" s="42">
        <v>6.5</v>
      </c>
    </row>
    <row r="1111" spans="1:24" ht="13.5">
      <c r="A1111" s="12">
        <f t="shared" si="25"/>
        <v>38219</v>
      </c>
      <c r="C1111" s="1">
        <v>62</v>
      </c>
      <c r="D1111" s="15">
        <v>2</v>
      </c>
      <c r="E1111" s="18">
        <v>8</v>
      </c>
      <c r="F1111" s="15">
        <v>2.2</v>
      </c>
      <c r="G1111" s="18">
        <v>13.2</v>
      </c>
      <c r="H1111" s="15">
        <v>2.6</v>
      </c>
      <c r="I1111" s="18">
        <v>0</v>
      </c>
      <c r="J1111" s="18">
        <v>10</v>
      </c>
      <c r="K1111" s="18">
        <v>22.5</v>
      </c>
      <c r="L1111" s="14">
        <v>0.45</v>
      </c>
      <c r="M1111" s="18">
        <v>22</v>
      </c>
      <c r="N1111" s="15">
        <v>1.45</v>
      </c>
      <c r="O1111" s="20">
        <v>12.91</v>
      </c>
      <c r="P1111" s="18">
        <v>12.5</v>
      </c>
      <c r="Q1111" s="38">
        <v>0.4</v>
      </c>
      <c r="R1111" s="18">
        <v>18</v>
      </c>
      <c r="S1111" s="15">
        <v>74</v>
      </c>
      <c r="T1111" s="44">
        <v>9.9</v>
      </c>
      <c r="U1111" s="44">
        <v>2.1</v>
      </c>
      <c r="V1111" s="15">
        <v>3</v>
      </c>
      <c r="W1111" s="42">
        <v>10</v>
      </c>
      <c r="X1111" s="42">
        <v>7</v>
      </c>
    </row>
    <row r="1112" spans="1:24" ht="13.5">
      <c r="A1112" s="12">
        <f t="shared" si="25"/>
        <v>38220</v>
      </c>
      <c r="C1112" s="1">
        <v>63</v>
      </c>
      <c r="D1112" s="15">
        <v>2</v>
      </c>
      <c r="E1112" s="18">
        <v>8</v>
      </c>
      <c r="F1112" s="15">
        <v>2.2</v>
      </c>
      <c r="G1112" s="18">
        <v>13.2</v>
      </c>
      <c r="H1112" s="15">
        <v>2.6</v>
      </c>
      <c r="I1112" s="18">
        <v>0</v>
      </c>
      <c r="J1112" s="18">
        <v>10</v>
      </c>
      <c r="K1112" s="24">
        <v>22.45</v>
      </c>
      <c r="L1112" s="15">
        <v>0.45</v>
      </c>
      <c r="M1112" s="18">
        <v>22</v>
      </c>
      <c r="N1112" s="15">
        <v>1.45</v>
      </c>
      <c r="O1112" s="20">
        <v>12.91</v>
      </c>
      <c r="P1112" s="18">
        <v>12.5</v>
      </c>
      <c r="Q1112" s="38">
        <v>0.4</v>
      </c>
      <c r="R1112" s="18">
        <v>18</v>
      </c>
      <c r="S1112" s="15">
        <v>74</v>
      </c>
      <c r="T1112" s="12">
        <v>9.9</v>
      </c>
      <c r="U1112" s="12">
        <v>2.1</v>
      </c>
      <c r="V1112" s="15">
        <v>3</v>
      </c>
      <c r="W1112" s="42">
        <v>10</v>
      </c>
      <c r="X1112" s="42">
        <v>7</v>
      </c>
    </row>
    <row r="1113" spans="1:24" ht="13.5">
      <c r="A1113" s="12">
        <f t="shared" si="25"/>
        <v>38221</v>
      </c>
      <c r="C1113" s="1">
        <v>63</v>
      </c>
      <c r="D1113" s="15">
        <v>2</v>
      </c>
      <c r="E1113" s="18">
        <v>8</v>
      </c>
      <c r="F1113" s="15">
        <v>2.2</v>
      </c>
      <c r="G1113" s="18">
        <v>13.2</v>
      </c>
      <c r="H1113" s="15">
        <v>2.6</v>
      </c>
      <c r="I1113" s="18">
        <v>0</v>
      </c>
      <c r="J1113" s="18">
        <v>10</v>
      </c>
      <c r="K1113" s="18">
        <v>22.45</v>
      </c>
      <c r="L1113" s="15">
        <v>0.45</v>
      </c>
      <c r="M1113" s="18">
        <v>22</v>
      </c>
      <c r="N1113" s="15">
        <v>1.45</v>
      </c>
      <c r="O1113" s="20">
        <v>12.91</v>
      </c>
      <c r="P1113" s="18">
        <v>12.5</v>
      </c>
      <c r="Q1113" s="38">
        <v>0.4</v>
      </c>
      <c r="R1113" s="18">
        <v>18</v>
      </c>
      <c r="S1113" s="15">
        <v>74</v>
      </c>
      <c r="T1113" s="12">
        <v>9.9</v>
      </c>
      <c r="U1113" s="12">
        <v>2.1</v>
      </c>
      <c r="V1113" s="15">
        <v>3</v>
      </c>
      <c r="W1113" s="42">
        <v>10</v>
      </c>
      <c r="X1113" s="42">
        <v>7</v>
      </c>
    </row>
    <row r="1114" spans="1:24" ht="13.5">
      <c r="A1114" s="12">
        <f t="shared" si="25"/>
        <v>38222</v>
      </c>
      <c r="B1114" s="54" t="s">
        <v>76</v>
      </c>
      <c r="C1114" s="1">
        <v>0</v>
      </c>
      <c r="D1114" s="15">
        <v>1.65</v>
      </c>
      <c r="E1114" s="18">
        <v>17</v>
      </c>
      <c r="F1114" s="15">
        <v>1.85</v>
      </c>
      <c r="G1114" s="18">
        <v>22.2</v>
      </c>
      <c r="H1114" s="15">
        <v>2.8</v>
      </c>
      <c r="I1114" s="18">
        <v>10</v>
      </c>
      <c r="J1114" s="18">
        <v>21</v>
      </c>
      <c r="K1114" s="18">
        <v>34.3</v>
      </c>
      <c r="L1114" s="15">
        <v>0.95</v>
      </c>
      <c r="M1114" s="18">
        <v>1</v>
      </c>
      <c r="N1114" s="15">
        <v>1.45</v>
      </c>
      <c r="O1114" s="20">
        <v>22.31</v>
      </c>
      <c r="P1114" s="18">
        <v>22</v>
      </c>
      <c r="Q1114" s="38"/>
      <c r="R1114" s="18"/>
      <c r="S1114" s="15">
        <v>73</v>
      </c>
      <c r="T1114" s="21">
        <v>9.2</v>
      </c>
      <c r="U1114" s="21">
        <v>1.8</v>
      </c>
      <c r="V1114" s="15">
        <v>4</v>
      </c>
      <c r="W1114" s="21">
        <v>20</v>
      </c>
      <c r="X1114" s="21">
        <v>17</v>
      </c>
    </row>
    <row r="1115" spans="1:18" ht="13.5">
      <c r="A1115" s="12">
        <f t="shared" si="25"/>
        <v>38223</v>
      </c>
      <c r="B1115" s="54" t="s">
        <v>195</v>
      </c>
      <c r="C1115" s="1">
        <v>0</v>
      </c>
      <c r="H1115" s="15">
        <v>2.8</v>
      </c>
      <c r="I1115" s="18">
        <v>10</v>
      </c>
      <c r="J1115" s="18">
        <v>21</v>
      </c>
      <c r="K1115" s="18">
        <v>34.3</v>
      </c>
      <c r="L1115" s="15">
        <v>0.95</v>
      </c>
      <c r="M1115" s="18">
        <v>14</v>
      </c>
      <c r="N1115" s="15">
        <v>1.45</v>
      </c>
      <c r="O1115" s="20">
        <v>22.31</v>
      </c>
      <c r="P1115" s="18">
        <v>22</v>
      </c>
      <c r="Q1115" s="38"/>
      <c r="R1115" s="18"/>
    </row>
    <row r="1116" spans="1:24" ht="13.5">
      <c r="A1116" s="12">
        <f t="shared" si="25"/>
        <v>38224</v>
      </c>
      <c r="B1116" s="54" t="s">
        <v>195</v>
      </c>
      <c r="C1116" s="1">
        <v>0</v>
      </c>
      <c r="H1116" s="15">
        <v>2.8</v>
      </c>
      <c r="I1116" s="18">
        <v>10</v>
      </c>
      <c r="J1116" s="18">
        <v>21</v>
      </c>
      <c r="K1116" s="18">
        <v>34.3</v>
      </c>
      <c r="L1116" s="15">
        <v>0.95</v>
      </c>
      <c r="M1116" s="18">
        <v>14</v>
      </c>
      <c r="N1116" s="15">
        <v>1.45</v>
      </c>
      <c r="O1116" s="25">
        <v>19.31</v>
      </c>
      <c r="P1116" s="24">
        <v>19</v>
      </c>
      <c r="Q1116" s="39"/>
      <c r="R1116" s="24"/>
      <c r="T1116" s="9"/>
      <c r="U1116" s="9"/>
      <c r="X1116" s="9"/>
    </row>
    <row r="1117" spans="1:24" ht="13.5">
      <c r="A1117" s="12">
        <f t="shared" si="25"/>
        <v>38225</v>
      </c>
      <c r="C1117" s="1">
        <v>0</v>
      </c>
      <c r="D1117" s="15">
        <v>1.65</v>
      </c>
      <c r="E1117" s="18">
        <v>17</v>
      </c>
      <c r="F1117" s="15">
        <v>1.85</v>
      </c>
      <c r="G1117" s="18">
        <v>22.2</v>
      </c>
      <c r="H1117" s="15">
        <v>2.8</v>
      </c>
      <c r="I1117" s="18">
        <v>10</v>
      </c>
      <c r="J1117" s="18">
        <v>21</v>
      </c>
      <c r="K1117" s="18">
        <v>34.3</v>
      </c>
      <c r="L1117" s="15">
        <v>0.95</v>
      </c>
      <c r="M1117" s="18">
        <v>14</v>
      </c>
      <c r="N1117" s="15">
        <v>1.45</v>
      </c>
      <c r="O1117" s="20">
        <v>19.31</v>
      </c>
      <c r="P1117" s="18">
        <v>19</v>
      </c>
      <c r="Q1117" s="38"/>
      <c r="R1117" s="18"/>
      <c r="S1117" s="15">
        <v>73</v>
      </c>
      <c r="T1117" s="21">
        <v>9.2</v>
      </c>
      <c r="U1117" s="21">
        <v>1.6</v>
      </c>
      <c r="V1117" s="15">
        <v>4</v>
      </c>
      <c r="W1117" s="21">
        <v>20</v>
      </c>
      <c r="X1117" s="21">
        <v>17</v>
      </c>
    </row>
    <row r="1118" spans="1:24" ht="13.5">
      <c r="A1118" s="12">
        <f t="shared" si="25"/>
        <v>38226</v>
      </c>
      <c r="C1118" s="1">
        <v>0</v>
      </c>
      <c r="D1118" s="15">
        <v>1.65</v>
      </c>
      <c r="E1118" s="18">
        <v>17</v>
      </c>
      <c r="F1118" s="15">
        <v>1.85</v>
      </c>
      <c r="G1118" s="18">
        <v>22.2</v>
      </c>
      <c r="H1118" s="15">
        <v>2.8</v>
      </c>
      <c r="I1118" s="18">
        <v>10</v>
      </c>
      <c r="J1118" s="18">
        <v>21</v>
      </c>
      <c r="K1118" s="18">
        <v>34.3</v>
      </c>
      <c r="L1118" s="14">
        <v>0.95</v>
      </c>
      <c r="M1118" s="24">
        <v>1</v>
      </c>
      <c r="N1118" s="14">
        <v>1.45</v>
      </c>
      <c r="O1118" s="25">
        <v>22.31</v>
      </c>
      <c r="P1118" s="24">
        <v>22</v>
      </c>
      <c r="Q1118" s="39"/>
      <c r="R1118" s="24"/>
      <c r="S1118" s="15">
        <v>73</v>
      </c>
      <c r="T1118" s="21">
        <v>9.6</v>
      </c>
      <c r="U1118" s="21">
        <v>1.8</v>
      </c>
      <c r="V1118" s="15">
        <v>4</v>
      </c>
      <c r="W1118" s="22">
        <v>9</v>
      </c>
      <c r="X1118" s="21">
        <v>17</v>
      </c>
    </row>
    <row r="1119" spans="1:24" ht="13.5">
      <c r="A1119" s="12">
        <f t="shared" si="25"/>
        <v>38227</v>
      </c>
      <c r="C1119" s="1">
        <v>42</v>
      </c>
      <c r="D1119" s="15">
        <v>1.65</v>
      </c>
      <c r="E1119" s="18">
        <v>17</v>
      </c>
      <c r="F1119" s="15">
        <v>1.85</v>
      </c>
      <c r="G1119" s="18">
        <v>22.2</v>
      </c>
      <c r="H1119" s="15">
        <v>2.8</v>
      </c>
      <c r="I1119" s="18">
        <v>10</v>
      </c>
      <c r="J1119" s="18">
        <v>21</v>
      </c>
      <c r="K1119" s="18">
        <v>34.3</v>
      </c>
      <c r="L1119" s="15">
        <v>0.95</v>
      </c>
      <c r="M1119" s="18">
        <v>1</v>
      </c>
      <c r="N1119" s="15">
        <v>1.45</v>
      </c>
      <c r="O1119" s="20">
        <v>22.31</v>
      </c>
      <c r="P1119" s="18">
        <v>22</v>
      </c>
      <c r="Q1119" s="38"/>
      <c r="R1119" s="18"/>
      <c r="S1119" s="15">
        <v>73</v>
      </c>
      <c r="T1119" s="21">
        <v>9.2</v>
      </c>
      <c r="U1119" s="21">
        <v>1.8</v>
      </c>
      <c r="V1119" s="15">
        <v>4</v>
      </c>
      <c r="W1119" s="21">
        <v>20</v>
      </c>
      <c r="X1119" s="21">
        <v>17</v>
      </c>
    </row>
    <row r="1120" spans="1:24" ht="13.5">
      <c r="A1120" s="12">
        <f t="shared" si="25"/>
        <v>38228</v>
      </c>
      <c r="C1120" s="1">
        <v>42</v>
      </c>
      <c r="D1120" s="15">
        <v>1.65</v>
      </c>
      <c r="E1120" s="18">
        <v>17</v>
      </c>
      <c r="F1120" s="15">
        <v>1.85</v>
      </c>
      <c r="G1120" s="18">
        <v>22.2</v>
      </c>
      <c r="H1120" s="15">
        <v>2.8</v>
      </c>
      <c r="I1120" s="18">
        <v>10</v>
      </c>
      <c r="J1120" s="18">
        <v>21</v>
      </c>
      <c r="K1120" s="18">
        <v>34.3</v>
      </c>
      <c r="L1120" s="15">
        <v>0.95</v>
      </c>
      <c r="M1120" s="18">
        <v>1</v>
      </c>
      <c r="N1120" s="15">
        <v>1.45</v>
      </c>
      <c r="O1120" s="20">
        <v>22.31</v>
      </c>
      <c r="P1120" s="18">
        <v>22</v>
      </c>
      <c r="Q1120" s="38"/>
      <c r="R1120" s="18"/>
      <c r="S1120" s="15">
        <v>73</v>
      </c>
      <c r="T1120" s="21">
        <v>9.6</v>
      </c>
      <c r="U1120" s="21">
        <v>1.8</v>
      </c>
      <c r="V1120" s="15">
        <v>4</v>
      </c>
      <c r="W1120" s="22">
        <v>11</v>
      </c>
      <c r="X1120" s="21">
        <v>17</v>
      </c>
    </row>
    <row r="1121" spans="1:24" ht="13.5">
      <c r="A1121" s="12">
        <f t="shared" si="25"/>
        <v>38229</v>
      </c>
      <c r="C1121" s="1">
        <v>43</v>
      </c>
      <c r="D1121" s="15">
        <v>1.65</v>
      </c>
      <c r="E1121" s="18">
        <v>17</v>
      </c>
      <c r="F1121" s="15">
        <v>1.85</v>
      </c>
      <c r="G1121" s="18">
        <v>22.2</v>
      </c>
      <c r="H1121" s="15">
        <v>2.8</v>
      </c>
      <c r="I1121" s="18">
        <v>10</v>
      </c>
      <c r="J1121" s="18">
        <v>21</v>
      </c>
      <c r="K1121" s="18">
        <v>34.3</v>
      </c>
      <c r="L1121" s="14">
        <v>0.95</v>
      </c>
      <c r="M1121" s="18">
        <v>1</v>
      </c>
      <c r="N1121" s="14">
        <v>1.45</v>
      </c>
      <c r="O1121" s="20">
        <v>22.31</v>
      </c>
      <c r="P1121" s="18">
        <v>22</v>
      </c>
      <c r="Q1121" s="38"/>
      <c r="R1121" s="18"/>
      <c r="S1121" s="15">
        <v>73</v>
      </c>
      <c r="T1121" s="21">
        <v>10.2</v>
      </c>
      <c r="U1121" s="21">
        <v>1.8</v>
      </c>
      <c r="V1121" s="15">
        <v>4</v>
      </c>
      <c r="W1121" s="21">
        <v>20</v>
      </c>
      <c r="X1121" s="21">
        <v>17</v>
      </c>
    </row>
    <row r="1122" spans="1:24" ht="13.5">
      <c r="A1122" s="12">
        <f t="shared" si="25"/>
        <v>38230</v>
      </c>
      <c r="C1122" s="1">
        <v>1</v>
      </c>
      <c r="D1122" s="15">
        <v>1.65</v>
      </c>
      <c r="E1122" s="18">
        <v>17</v>
      </c>
      <c r="F1122" s="15">
        <v>1.85</v>
      </c>
      <c r="G1122" s="18">
        <v>22.2</v>
      </c>
      <c r="H1122" s="15">
        <v>2.8</v>
      </c>
      <c r="I1122" s="18">
        <v>10</v>
      </c>
      <c r="J1122" s="18">
        <v>21</v>
      </c>
      <c r="K1122" s="18">
        <v>34.3</v>
      </c>
      <c r="L1122" s="14">
        <v>1.1</v>
      </c>
      <c r="M1122" s="18">
        <v>14</v>
      </c>
      <c r="N1122" s="15">
        <v>1.45</v>
      </c>
      <c r="O1122" s="20">
        <v>19.31</v>
      </c>
      <c r="P1122" s="18">
        <v>19</v>
      </c>
      <c r="Q1122" s="38"/>
      <c r="R1122" s="18"/>
      <c r="S1122" s="15">
        <v>73</v>
      </c>
      <c r="T1122" s="75">
        <v>9.2</v>
      </c>
      <c r="U1122" s="75">
        <v>1.6</v>
      </c>
      <c r="V1122" s="15">
        <v>4</v>
      </c>
      <c r="W1122" s="21">
        <v>20</v>
      </c>
      <c r="X1122" s="75">
        <v>17</v>
      </c>
    </row>
    <row r="1123" spans="1:24" ht="13.5">
      <c r="A1123" s="12">
        <f t="shared" si="25"/>
        <v>38231</v>
      </c>
      <c r="C1123" s="1">
        <v>0</v>
      </c>
      <c r="D1123" s="15">
        <v>1.65</v>
      </c>
      <c r="E1123" s="18">
        <v>17</v>
      </c>
      <c r="F1123" s="15">
        <v>1.85</v>
      </c>
      <c r="G1123" s="18">
        <v>22.2</v>
      </c>
      <c r="H1123" s="15">
        <v>2.8</v>
      </c>
      <c r="I1123" s="18">
        <v>10</v>
      </c>
      <c r="J1123" s="18">
        <v>21</v>
      </c>
      <c r="K1123" s="18">
        <v>34.3</v>
      </c>
      <c r="L1123" s="14">
        <v>1.5</v>
      </c>
      <c r="M1123" s="18">
        <v>14</v>
      </c>
      <c r="N1123" s="14">
        <v>1.45</v>
      </c>
      <c r="O1123" s="20">
        <v>19.31</v>
      </c>
      <c r="P1123" s="18">
        <v>19</v>
      </c>
      <c r="Q1123" s="38"/>
      <c r="R1123" s="18"/>
      <c r="S1123" s="15">
        <v>73</v>
      </c>
      <c r="T1123" s="21">
        <v>9.6</v>
      </c>
      <c r="U1123" s="21">
        <v>1.8</v>
      </c>
      <c r="V1123" s="15">
        <v>4</v>
      </c>
      <c r="W1123" s="21">
        <v>20</v>
      </c>
      <c r="X1123" s="21">
        <v>17</v>
      </c>
    </row>
    <row r="1124" spans="1:24" ht="13.5">
      <c r="A1124" s="12">
        <f t="shared" si="25"/>
        <v>38232</v>
      </c>
      <c r="C1124" s="1">
        <v>0</v>
      </c>
      <c r="D1124" s="15">
        <v>1.65</v>
      </c>
      <c r="E1124" s="18">
        <v>17</v>
      </c>
      <c r="F1124" s="15">
        <v>1.85</v>
      </c>
      <c r="G1124" s="18">
        <v>22.2</v>
      </c>
      <c r="H1124" s="15">
        <v>2.8</v>
      </c>
      <c r="I1124" s="18">
        <v>10</v>
      </c>
      <c r="J1124" s="18">
        <v>21</v>
      </c>
      <c r="K1124" s="18">
        <v>34.3</v>
      </c>
      <c r="L1124" s="15">
        <v>1.5</v>
      </c>
      <c r="M1124" s="18">
        <v>14</v>
      </c>
      <c r="N1124" s="15">
        <v>1.45</v>
      </c>
      <c r="O1124" s="25">
        <v>18.31</v>
      </c>
      <c r="P1124" s="24">
        <v>18</v>
      </c>
      <c r="Q1124" s="39"/>
      <c r="R1124" s="24"/>
      <c r="S1124" s="15">
        <v>73</v>
      </c>
      <c r="T1124" s="21">
        <v>9.6</v>
      </c>
      <c r="U1124" s="21">
        <v>1.8</v>
      </c>
      <c r="V1124" s="15">
        <v>4</v>
      </c>
      <c r="W1124" s="21">
        <v>20</v>
      </c>
      <c r="X1124" s="21">
        <v>17</v>
      </c>
    </row>
    <row r="1125" spans="1:25" ht="13.5">
      <c r="A1125" s="12">
        <f t="shared" si="25"/>
        <v>38233</v>
      </c>
      <c r="C1125" s="1">
        <v>0</v>
      </c>
      <c r="D1125" s="2">
        <v>1.8</v>
      </c>
      <c r="F1125" s="2">
        <v>1.98</v>
      </c>
      <c r="H1125" s="2">
        <v>2.7</v>
      </c>
      <c r="I1125" s="7">
        <v>0</v>
      </c>
      <c r="J1125" s="7">
        <v>10</v>
      </c>
      <c r="K1125" s="7">
        <v>23</v>
      </c>
      <c r="L1125" s="2">
        <v>1.52</v>
      </c>
      <c r="M1125" s="7">
        <v>23</v>
      </c>
      <c r="N1125" s="2">
        <v>1.45</v>
      </c>
      <c r="O1125" s="8">
        <v>13</v>
      </c>
      <c r="P1125" s="7">
        <v>13.31</v>
      </c>
      <c r="Q1125" s="36">
        <v>0.4</v>
      </c>
      <c r="R1125" s="7">
        <v>16.5</v>
      </c>
      <c r="S1125" s="2">
        <v>90</v>
      </c>
      <c r="T1125" s="13">
        <v>4</v>
      </c>
      <c r="V1125" s="2">
        <v>3</v>
      </c>
      <c r="W1125" s="10">
        <v>5</v>
      </c>
      <c r="X1125" s="10">
        <v>12</v>
      </c>
      <c r="Y1125" s="59" t="s">
        <v>593</v>
      </c>
    </row>
    <row r="1126" spans="1:26" ht="13.5">
      <c r="A1126" s="12">
        <f t="shared" si="25"/>
        <v>38234</v>
      </c>
      <c r="C1126" s="1">
        <v>28</v>
      </c>
      <c r="D1126" s="14">
        <v>1.8</v>
      </c>
      <c r="F1126" s="14">
        <v>1.98</v>
      </c>
      <c r="H1126" s="15">
        <v>2.5</v>
      </c>
      <c r="I1126" s="7">
        <v>0</v>
      </c>
      <c r="J1126" s="7">
        <v>10</v>
      </c>
      <c r="K1126" s="7">
        <v>23</v>
      </c>
      <c r="L1126" s="2">
        <v>1.52</v>
      </c>
      <c r="M1126" s="7">
        <v>23</v>
      </c>
      <c r="N1126" s="14">
        <v>1.45</v>
      </c>
      <c r="O1126" s="8">
        <v>13</v>
      </c>
      <c r="P1126" s="7">
        <v>13.31</v>
      </c>
      <c r="Q1126" s="36">
        <v>0.4</v>
      </c>
      <c r="R1126" s="7">
        <v>16.5</v>
      </c>
      <c r="S1126" s="2">
        <v>90</v>
      </c>
      <c r="T1126" s="13">
        <v>4</v>
      </c>
      <c r="U1126" s="9"/>
      <c r="V1126" s="2">
        <v>3</v>
      </c>
      <c r="W1126" s="9">
        <v>5</v>
      </c>
      <c r="X1126" s="9">
        <v>12</v>
      </c>
      <c r="Z1126" s="12">
        <v>0.03</v>
      </c>
    </row>
    <row r="1127" spans="1:26" ht="13.5">
      <c r="A1127" s="12">
        <f t="shared" si="25"/>
        <v>38235</v>
      </c>
      <c r="C1127" s="1">
        <v>36</v>
      </c>
      <c r="D1127" s="2">
        <v>1.8</v>
      </c>
      <c r="F1127" s="2">
        <v>1.98</v>
      </c>
      <c r="H1127" s="2">
        <v>2.7</v>
      </c>
      <c r="I1127" s="7">
        <v>0</v>
      </c>
      <c r="J1127" s="7">
        <v>10</v>
      </c>
      <c r="K1127" s="7">
        <v>23</v>
      </c>
      <c r="L1127" s="2">
        <v>1.52</v>
      </c>
      <c r="M1127" s="7">
        <v>23</v>
      </c>
      <c r="N1127" s="2">
        <v>1.45</v>
      </c>
      <c r="O1127" s="8">
        <v>13</v>
      </c>
      <c r="P1127" s="7">
        <v>13.31</v>
      </c>
      <c r="Q1127" s="36">
        <v>0.4</v>
      </c>
      <c r="R1127" s="7">
        <v>16.5</v>
      </c>
      <c r="S1127" s="2">
        <v>90</v>
      </c>
      <c r="T1127" s="13">
        <v>4</v>
      </c>
      <c r="V1127" s="2">
        <v>3</v>
      </c>
      <c r="W1127" s="10">
        <v>5</v>
      </c>
      <c r="X1127" s="10">
        <v>12</v>
      </c>
      <c r="Z1127" s="50">
        <v>0.01</v>
      </c>
    </row>
    <row r="1128" spans="1:26" ht="13.5">
      <c r="A1128" s="12">
        <f t="shared" si="25"/>
        <v>38236</v>
      </c>
      <c r="C1128" s="1">
        <v>40</v>
      </c>
      <c r="D1128" s="2">
        <v>1.8</v>
      </c>
      <c r="F1128" s="2">
        <v>1.98</v>
      </c>
      <c r="H1128" s="2">
        <v>2.7</v>
      </c>
      <c r="I1128" s="7">
        <v>0</v>
      </c>
      <c r="J1128" s="7">
        <v>10</v>
      </c>
      <c r="K1128" s="7">
        <v>23</v>
      </c>
      <c r="L1128" s="2">
        <v>1.52</v>
      </c>
      <c r="M1128" s="7">
        <v>23</v>
      </c>
      <c r="N1128" s="2">
        <v>1.45</v>
      </c>
      <c r="O1128" s="8">
        <v>13</v>
      </c>
      <c r="P1128" s="7">
        <v>13.31</v>
      </c>
      <c r="Q1128" s="36">
        <v>0.4</v>
      </c>
      <c r="R1128" s="7">
        <v>16.5</v>
      </c>
      <c r="S1128" s="2">
        <v>90</v>
      </c>
      <c r="T1128" s="13">
        <v>4</v>
      </c>
      <c r="U1128" s="9"/>
      <c r="V1128" s="2">
        <v>3</v>
      </c>
      <c r="W1128" s="10">
        <v>5</v>
      </c>
      <c r="X1128" s="10">
        <v>12</v>
      </c>
      <c r="Z1128" s="85">
        <v>0.01</v>
      </c>
    </row>
    <row r="1129" spans="1:25" ht="13.5">
      <c r="A1129" s="12">
        <f t="shared" si="25"/>
        <v>38237</v>
      </c>
      <c r="C1129" s="1">
        <v>0</v>
      </c>
      <c r="D1129" s="2">
        <v>1.8</v>
      </c>
      <c r="F1129" s="2">
        <v>1.98</v>
      </c>
      <c r="H1129" s="14">
        <v>2.8</v>
      </c>
      <c r="I1129" s="7">
        <v>0</v>
      </c>
      <c r="J1129" s="7">
        <v>10</v>
      </c>
      <c r="K1129" s="7">
        <v>23</v>
      </c>
      <c r="L1129" s="14">
        <v>1.55</v>
      </c>
      <c r="M1129" s="7">
        <v>23</v>
      </c>
      <c r="N1129" s="2">
        <v>1.45</v>
      </c>
      <c r="O1129" s="8">
        <v>13</v>
      </c>
      <c r="P1129" s="7">
        <v>13.31</v>
      </c>
      <c r="Q1129" s="36">
        <v>0.4</v>
      </c>
      <c r="R1129" s="7">
        <v>16.5</v>
      </c>
      <c r="S1129" s="2">
        <v>90</v>
      </c>
      <c r="T1129" s="13">
        <v>4</v>
      </c>
      <c r="U1129" s="9"/>
      <c r="V1129" s="2">
        <v>3</v>
      </c>
      <c r="W1129" s="10">
        <v>5</v>
      </c>
      <c r="X1129" s="10">
        <v>12</v>
      </c>
      <c r="Y1129" s="59" t="s">
        <v>558</v>
      </c>
    </row>
    <row r="1130" spans="1:25" ht="13.5">
      <c r="A1130" s="12">
        <f t="shared" si="25"/>
        <v>38238</v>
      </c>
      <c r="C1130" s="1">
        <v>0</v>
      </c>
      <c r="D1130" s="2">
        <v>1.8</v>
      </c>
      <c r="F1130" s="2">
        <v>1.98</v>
      </c>
      <c r="H1130" s="15">
        <v>2.8</v>
      </c>
      <c r="I1130" s="7">
        <v>0</v>
      </c>
      <c r="J1130" s="7">
        <v>10</v>
      </c>
      <c r="K1130" s="7">
        <v>23</v>
      </c>
      <c r="L1130" s="15">
        <v>1.55</v>
      </c>
      <c r="M1130" s="7">
        <v>23</v>
      </c>
      <c r="N1130" s="2">
        <v>1.45</v>
      </c>
      <c r="O1130" s="8">
        <v>13</v>
      </c>
      <c r="P1130" s="7">
        <v>13.31</v>
      </c>
      <c r="Q1130" s="36">
        <v>0.4</v>
      </c>
      <c r="R1130" s="7">
        <v>16.5</v>
      </c>
      <c r="S1130" s="2">
        <v>90</v>
      </c>
      <c r="T1130" s="13">
        <v>4</v>
      </c>
      <c r="U1130" s="9"/>
      <c r="V1130" s="2">
        <v>3</v>
      </c>
      <c r="W1130" s="10">
        <v>5</v>
      </c>
      <c r="X1130" s="83">
        <v>12</v>
      </c>
      <c r="Y1130" s="59" t="s">
        <v>558</v>
      </c>
    </row>
    <row r="1131" spans="1:26" ht="13.5">
      <c r="A1131" s="12">
        <f t="shared" si="25"/>
        <v>38239</v>
      </c>
      <c r="B1131" s="15"/>
      <c r="C1131" s="1">
        <v>35</v>
      </c>
      <c r="D1131" s="2">
        <v>1.8</v>
      </c>
      <c r="F1131" s="2">
        <v>1.98</v>
      </c>
      <c r="H1131" s="15">
        <v>2.8</v>
      </c>
      <c r="I1131" s="7">
        <v>0</v>
      </c>
      <c r="J1131" s="7">
        <v>10</v>
      </c>
      <c r="K1131" s="7">
        <v>23</v>
      </c>
      <c r="L1131" s="15">
        <v>1.55</v>
      </c>
      <c r="M1131" s="7">
        <v>23</v>
      </c>
      <c r="N1131" s="2">
        <v>1.45</v>
      </c>
      <c r="O1131" s="8">
        <v>13</v>
      </c>
      <c r="P1131" s="7">
        <v>13.31</v>
      </c>
      <c r="Q1131" s="36">
        <v>0.4</v>
      </c>
      <c r="R1131" s="7">
        <v>16.5</v>
      </c>
      <c r="S1131" s="2">
        <v>90</v>
      </c>
      <c r="T1131" s="13">
        <v>4</v>
      </c>
      <c r="U1131" s="9"/>
      <c r="V1131" s="2">
        <v>3</v>
      </c>
      <c r="W1131" s="10">
        <v>5</v>
      </c>
      <c r="X1131" s="10">
        <v>12</v>
      </c>
      <c r="Z1131" s="85">
        <v>0.005</v>
      </c>
    </row>
    <row r="1132" spans="1:24" ht="13.5">
      <c r="A1132" s="12">
        <f t="shared" si="25"/>
        <v>38240</v>
      </c>
      <c r="C1132" s="1">
        <v>35</v>
      </c>
      <c r="N1132" s="14">
        <v>1.45</v>
      </c>
      <c r="T1132" s="9"/>
      <c r="U1132" s="9"/>
      <c r="X1132" s="9"/>
    </row>
    <row r="1133" spans="1:24" ht="13.5">
      <c r="A1133" s="12">
        <f t="shared" si="25"/>
        <v>38241</v>
      </c>
      <c r="B1133" s="54" t="s">
        <v>720</v>
      </c>
      <c r="H1133" s="14">
        <v>2</v>
      </c>
      <c r="I1133" s="18">
        <v>0</v>
      </c>
      <c r="J1133" s="18">
        <v>10</v>
      </c>
      <c r="K1133" s="18">
        <v>23.5</v>
      </c>
      <c r="L1133" s="15"/>
      <c r="M1133" s="18"/>
      <c r="N1133" s="15">
        <v>1.45</v>
      </c>
      <c r="O1133" s="20">
        <v>12.91</v>
      </c>
      <c r="P1133" s="18">
        <v>12.5</v>
      </c>
      <c r="Q1133" s="38">
        <v>0.6</v>
      </c>
      <c r="R1133" s="18">
        <v>17</v>
      </c>
      <c r="S1133" s="15">
        <v>73</v>
      </c>
      <c r="T1133" s="21">
        <v>10</v>
      </c>
      <c r="U1133" s="21">
        <v>2.1</v>
      </c>
      <c r="V1133" s="15">
        <v>3</v>
      </c>
      <c r="W1133" s="42">
        <v>10</v>
      </c>
      <c r="X1133" s="42">
        <v>12</v>
      </c>
    </row>
    <row r="1134" spans="1:24" ht="13.5">
      <c r="A1134" s="12">
        <f t="shared" si="25"/>
        <v>38242</v>
      </c>
      <c r="H1134" s="14">
        <v>2</v>
      </c>
      <c r="I1134" s="18">
        <v>0</v>
      </c>
      <c r="J1134" s="18">
        <v>10</v>
      </c>
      <c r="K1134" s="18">
        <v>23.5</v>
      </c>
      <c r="N1134" s="15">
        <v>1.45</v>
      </c>
      <c r="O1134" s="20">
        <v>12.91</v>
      </c>
      <c r="P1134" s="18">
        <v>12.6</v>
      </c>
      <c r="Q1134" s="38">
        <v>0.6</v>
      </c>
      <c r="R1134" s="18">
        <v>17</v>
      </c>
      <c r="S1134" s="15">
        <v>73</v>
      </c>
      <c r="T1134" s="21">
        <v>10</v>
      </c>
      <c r="U1134" s="21">
        <v>2.1</v>
      </c>
      <c r="V1134" s="15">
        <v>3</v>
      </c>
      <c r="W1134" s="42">
        <v>10</v>
      </c>
      <c r="X1134" s="42">
        <v>12</v>
      </c>
    </row>
    <row r="1135" spans="1:24" ht="13.5">
      <c r="A1135" s="12">
        <f aca="true" t="shared" si="26" ref="A1135:A1198">A1134+1</f>
        <v>38243</v>
      </c>
      <c r="H1135" s="14">
        <v>2.5</v>
      </c>
      <c r="I1135" s="18">
        <v>0</v>
      </c>
      <c r="J1135" s="18">
        <v>10</v>
      </c>
      <c r="K1135" s="18">
        <v>23.5</v>
      </c>
      <c r="L1135" s="15"/>
      <c r="M1135" s="18"/>
      <c r="N1135" s="15">
        <v>1.45</v>
      </c>
      <c r="O1135" s="20">
        <v>12.91</v>
      </c>
      <c r="P1135" s="18">
        <v>12.5</v>
      </c>
      <c r="Q1135" s="38">
        <v>0.6</v>
      </c>
      <c r="R1135" s="18">
        <v>17</v>
      </c>
      <c r="S1135" s="15">
        <v>73</v>
      </c>
      <c r="T1135" s="21">
        <v>10</v>
      </c>
      <c r="U1135" s="21">
        <v>2.1</v>
      </c>
      <c r="V1135" s="15">
        <v>3</v>
      </c>
      <c r="W1135" s="42">
        <v>10</v>
      </c>
      <c r="X1135" s="42">
        <v>12</v>
      </c>
    </row>
    <row r="1136" spans="1:24" ht="13.5">
      <c r="A1136" s="12">
        <f t="shared" si="26"/>
        <v>38244</v>
      </c>
      <c r="H1136" s="15">
        <v>2.5</v>
      </c>
      <c r="I1136" s="18">
        <v>0</v>
      </c>
      <c r="J1136" s="18">
        <v>10</v>
      </c>
      <c r="K1136" s="18">
        <v>23.5</v>
      </c>
      <c r="N1136" s="15">
        <v>1.45</v>
      </c>
      <c r="O1136" s="20">
        <v>12.91</v>
      </c>
      <c r="P1136" s="24">
        <v>12.6</v>
      </c>
      <c r="Q1136" s="38">
        <v>0.6</v>
      </c>
      <c r="R1136" s="18">
        <v>17</v>
      </c>
      <c r="S1136" s="15">
        <v>73</v>
      </c>
      <c r="T1136" s="21">
        <v>10</v>
      </c>
      <c r="U1136" s="21">
        <v>2.1</v>
      </c>
      <c r="V1136" s="15">
        <v>3</v>
      </c>
      <c r="W1136" s="42">
        <v>10</v>
      </c>
      <c r="X1136" s="42">
        <v>12</v>
      </c>
    </row>
    <row r="1137" spans="1:24" ht="13.5">
      <c r="A1137" s="12">
        <f t="shared" si="26"/>
        <v>38245</v>
      </c>
      <c r="B1137" s="54" t="s">
        <v>743</v>
      </c>
      <c r="N1137" s="15">
        <v>1.45</v>
      </c>
      <c r="O1137" s="20">
        <v>12.91</v>
      </c>
      <c r="P1137" s="18">
        <v>12.5</v>
      </c>
      <c r="T1137" s="9"/>
      <c r="U1137" s="9"/>
      <c r="X1137" s="9"/>
    </row>
    <row r="1138" spans="1:18" ht="13.5">
      <c r="A1138" s="12">
        <f t="shared" si="26"/>
        <v>38246</v>
      </c>
      <c r="B1138" s="54" t="s">
        <v>719</v>
      </c>
      <c r="N1138" s="15">
        <v>1.45</v>
      </c>
      <c r="O1138" s="20">
        <v>12.91</v>
      </c>
      <c r="P1138" s="18">
        <v>12.5</v>
      </c>
      <c r="Q1138" s="38">
        <v>0.6</v>
      </c>
      <c r="R1138" s="18">
        <v>17</v>
      </c>
    </row>
    <row r="1139" spans="1:14" ht="13.5">
      <c r="A1139" s="12">
        <f t="shared" si="26"/>
        <v>38247</v>
      </c>
      <c r="N1139" s="2">
        <v>1.45</v>
      </c>
    </row>
    <row r="1140" spans="1:26" ht="13.5">
      <c r="A1140" s="12">
        <f t="shared" si="26"/>
        <v>38248</v>
      </c>
      <c r="C1140" s="1">
        <v>39</v>
      </c>
      <c r="D1140" s="2">
        <v>1.8</v>
      </c>
      <c r="F1140" s="2">
        <v>1.98</v>
      </c>
      <c r="H1140" s="15">
        <v>2.8</v>
      </c>
      <c r="I1140" s="7">
        <v>0</v>
      </c>
      <c r="J1140" s="7">
        <v>10</v>
      </c>
      <c r="K1140" s="7">
        <v>23</v>
      </c>
      <c r="L1140" s="15">
        <v>1.55</v>
      </c>
      <c r="M1140" s="7">
        <v>23</v>
      </c>
      <c r="N1140" s="14">
        <v>1.48</v>
      </c>
      <c r="O1140" s="8">
        <v>13</v>
      </c>
      <c r="P1140" s="7">
        <v>13.31</v>
      </c>
      <c r="Q1140" s="36">
        <v>0.4</v>
      </c>
      <c r="R1140" s="7">
        <v>16.5</v>
      </c>
      <c r="S1140" s="2">
        <v>90</v>
      </c>
      <c r="T1140" s="13">
        <v>4</v>
      </c>
      <c r="U1140" s="9"/>
      <c r="V1140" s="2">
        <v>3</v>
      </c>
      <c r="W1140" s="10">
        <v>5</v>
      </c>
      <c r="X1140" s="10">
        <v>12</v>
      </c>
      <c r="Z1140" s="85">
        <v>0.008</v>
      </c>
    </row>
    <row r="1141" spans="1:24" ht="13.5">
      <c r="A1141" s="12">
        <f t="shared" si="26"/>
        <v>38249</v>
      </c>
      <c r="C1141" s="1">
        <v>3</v>
      </c>
      <c r="D1141" s="2">
        <v>1.5</v>
      </c>
      <c r="E1141" s="18">
        <v>8</v>
      </c>
      <c r="F1141" s="15">
        <v>1.5</v>
      </c>
      <c r="G1141" s="18">
        <v>13.2</v>
      </c>
      <c r="H1141" s="15">
        <v>2.5</v>
      </c>
      <c r="I1141" s="18">
        <v>0</v>
      </c>
      <c r="J1141" s="18">
        <v>10</v>
      </c>
      <c r="K1141" s="18">
        <v>22.5</v>
      </c>
      <c r="L1141" s="14">
        <v>0.2</v>
      </c>
      <c r="M1141" s="18">
        <v>20</v>
      </c>
      <c r="N1141" s="15">
        <v>1.5</v>
      </c>
      <c r="O1141" s="20">
        <v>13.01</v>
      </c>
      <c r="P1141" s="18">
        <v>12.7</v>
      </c>
      <c r="Q1141" s="38">
        <v>0.4</v>
      </c>
      <c r="R1141" s="18">
        <v>18</v>
      </c>
      <c r="S1141" s="15">
        <v>73</v>
      </c>
      <c r="T1141" s="12">
        <v>10.2</v>
      </c>
      <c r="U1141" s="12">
        <v>2.4</v>
      </c>
      <c r="V1141" s="15">
        <v>3</v>
      </c>
      <c r="W1141" s="42">
        <v>10</v>
      </c>
      <c r="X1141" s="79">
        <v>12</v>
      </c>
    </row>
    <row r="1142" spans="1:24" ht="13.5">
      <c r="A1142" s="12">
        <f t="shared" si="26"/>
        <v>38250</v>
      </c>
      <c r="C1142" s="1">
        <v>23</v>
      </c>
      <c r="D1142" s="2">
        <v>1.5</v>
      </c>
      <c r="E1142" s="18">
        <v>8</v>
      </c>
      <c r="F1142" s="15">
        <v>1.5</v>
      </c>
      <c r="G1142" s="18">
        <v>13.2</v>
      </c>
      <c r="H1142" s="15">
        <v>2.5</v>
      </c>
      <c r="I1142" s="18">
        <v>0</v>
      </c>
      <c r="J1142" s="18">
        <v>10</v>
      </c>
      <c r="K1142" s="18">
        <v>22.5</v>
      </c>
      <c r="L1142" s="15">
        <v>0.2</v>
      </c>
      <c r="M1142" s="18">
        <v>20</v>
      </c>
      <c r="N1142" s="15">
        <v>1.5</v>
      </c>
      <c r="O1142" s="20">
        <v>13.01</v>
      </c>
      <c r="P1142" s="18">
        <v>12.7</v>
      </c>
      <c r="Q1142" s="38">
        <v>0.4</v>
      </c>
      <c r="R1142" s="18">
        <v>18</v>
      </c>
      <c r="S1142" s="15">
        <v>73</v>
      </c>
      <c r="T1142" s="12">
        <v>10.2</v>
      </c>
      <c r="U1142" s="12">
        <v>2.5</v>
      </c>
      <c r="V1142" s="15">
        <v>3</v>
      </c>
      <c r="W1142" s="42">
        <v>10</v>
      </c>
      <c r="X1142" s="42">
        <v>12</v>
      </c>
    </row>
    <row r="1143" spans="1:24" ht="13.5">
      <c r="A1143" s="12">
        <f t="shared" si="26"/>
        <v>38251</v>
      </c>
      <c r="C1143" s="1">
        <v>25</v>
      </c>
      <c r="D1143" s="2">
        <v>1.5</v>
      </c>
      <c r="E1143" s="18">
        <v>8</v>
      </c>
      <c r="F1143" s="15">
        <v>1.5</v>
      </c>
      <c r="G1143" s="18">
        <v>13.2</v>
      </c>
      <c r="H1143" s="15">
        <v>2.5</v>
      </c>
      <c r="I1143" s="18">
        <v>0</v>
      </c>
      <c r="J1143" s="18">
        <v>10</v>
      </c>
      <c r="K1143" s="18">
        <v>22.5</v>
      </c>
      <c r="L1143" s="15">
        <v>0.2</v>
      </c>
      <c r="M1143" s="18">
        <v>20</v>
      </c>
      <c r="N1143" s="15">
        <v>1.5</v>
      </c>
      <c r="O1143" s="20">
        <v>13.01</v>
      </c>
      <c r="P1143" s="18">
        <v>12.7</v>
      </c>
      <c r="Q1143" s="38">
        <v>0.4</v>
      </c>
      <c r="R1143" s="18">
        <v>18</v>
      </c>
      <c r="S1143" s="15">
        <v>73</v>
      </c>
      <c r="T1143" s="12">
        <v>10.2</v>
      </c>
      <c r="U1143" s="12">
        <v>2.5</v>
      </c>
      <c r="V1143" s="15">
        <v>3</v>
      </c>
      <c r="W1143" s="42">
        <v>10</v>
      </c>
      <c r="X1143" s="42">
        <v>12</v>
      </c>
    </row>
    <row r="1144" spans="1:24" ht="13.5">
      <c r="A1144" s="12">
        <f t="shared" si="26"/>
        <v>38252</v>
      </c>
      <c r="C1144" s="1">
        <v>26</v>
      </c>
      <c r="D1144" s="2">
        <v>1.5</v>
      </c>
      <c r="E1144" s="18">
        <v>8</v>
      </c>
      <c r="F1144" s="15">
        <v>1.5</v>
      </c>
      <c r="G1144" s="18">
        <v>13.2</v>
      </c>
      <c r="H1144" s="15">
        <v>2.5</v>
      </c>
      <c r="I1144" s="18">
        <v>0</v>
      </c>
      <c r="J1144" s="18">
        <v>10</v>
      </c>
      <c r="K1144" s="18">
        <v>22.5</v>
      </c>
      <c r="L1144" s="15">
        <v>0.2</v>
      </c>
      <c r="M1144" s="18">
        <v>20</v>
      </c>
      <c r="N1144" s="15">
        <v>1.5</v>
      </c>
      <c r="O1144" s="20">
        <v>13.01</v>
      </c>
      <c r="P1144" s="18">
        <v>12.7</v>
      </c>
      <c r="Q1144" s="38">
        <v>0.4</v>
      </c>
      <c r="R1144" s="18">
        <v>18</v>
      </c>
      <c r="S1144" s="15">
        <v>73</v>
      </c>
      <c r="T1144" s="44">
        <v>10.2</v>
      </c>
      <c r="U1144" s="44">
        <v>2.5</v>
      </c>
      <c r="V1144" s="15">
        <v>3</v>
      </c>
      <c r="W1144" s="42">
        <v>10</v>
      </c>
      <c r="X1144" s="42">
        <v>12</v>
      </c>
    </row>
    <row r="1145" spans="1:24" ht="13.5">
      <c r="A1145" s="12">
        <f t="shared" si="26"/>
        <v>38253</v>
      </c>
      <c r="C1145" s="1">
        <v>27</v>
      </c>
      <c r="D1145" s="2">
        <v>1.5</v>
      </c>
      <c r="E1145" s="18">
        <v>8</v>
      </c>
      <c r="F1145" s="15">
        <v>1.5</v>
      </c>
      <c r="G1145" s="18">
        <v>13.2</v>
      </c>
      <c r="H1145" s="15">
        <v>2.5</v>
      </c>
      <c r="I1145" s="18">
        <v>0</v>
      </c>
      <c r="J1145" s="18">
        <v>10</v>
      </c>
      <c r="K1145" s="18">
        <v>22.5</v>
      </c>
      <c r="L1145" s="15">
        <v>0.2</v>
      </c>
      <c r="M1145" s="18">
        <v>20</v>
      </c>
      <c r="N1145" s="15">
        <v>1.5</v>
      </c>
      <c r="O1145" s="20">
        <v>13.01</v>
      </c>
      <c r="P1145" s="18">
        <v>12.7</v>
      </c>
      <c r="Q1145" s="38">
        <v>0.4</v>
      </c>
      <c r="R1145" s="18">
        <v>18</v>
      </c>
      <c r="S1145" s="15">
        <v>73</v>
      </c>
      <c r="T1145" s="44">
        <v>10.2</v>
      </c>
      <c r="U1145" s="44">
        <v>2.5</v>
      </c>
      <c r="V1145" s="15">
        <v>3</v>
      </c>
      <c r="W1145" s="42">
        <v>10</v>
      </c>
      <c r="X1145" s="42">
        <v>12</v>
      </c>
    </row>
    <row r="1146" spans="1:24" ht="13.5">
      <c r="A1146" s="12">
        <f t="shared" si="26"/>
        <v>38254</v>
      </c>
      <c r="C1146" s="1">
        <v>27</v>
      </c>
      <c r="D1146" s="2">
        <v>1.5</v>
      </c>
      <c r="E1146" s="18">
        <v>8</v>
      </c>
      <c r="F1146" s="15">
        <v>1.5</v>
      </c>
      <c r="G1146" s="18">
        <v>13.2</v>
      </c>
      <c r="H1146" s="15">
        <v>2.5</v>
      </c>
      <c r="I1146" s="18">
        <v>0</v>
      </c>
      <c r="J1146" s="18">
        <v>10</v>
      </c>
      <c r="K1146" s="18">
        <v>22.5</v>
      </c>
      <c r="L1146" s="15">
        <v>0.2</v>
      </c>
      <c r="M1146" s="18">
        <v>20</v>
      </c>
      <c r="N1146" s="15">
        <v>1.5</v>
      </c>
      <c r="O1146" s="20">
        <v>13.01</v>
      </c>
      <c r="P1146" s="18">
        <v>12.7</v>
      </c>
      <c r="Q1146" s="38">
        <v>0.4</v>
      </c>
      <c r="R1146" s="18">
        <v>18</v>
      </c>
      <c r="S1146" s="15">
        <v>73</v>
      </c>
      <c r="T1146" s="44">
        <v>10.2</v>
      </c>
      <c r="U1146" s="44">
        <v>2.5</v>
      </c>
      <c r="V1146" s="15">
        <v>3</v>
      </c>
      <c r="W1146" s="42">
        <v>10</v>
      </c>
      <c r="X1146" s="79">
        <v>12</v>
      </c>
    </row>
    <row r="1147" spans="1:24" ht="13.5">
      <c r="A1147" s="12">
        <f t="shared" si="26"/>
        <v>38255</v>
      </c>
      <c r="C1147" s="1">
        <v>29</v>
      </c>
      <c r="D1147" s="2">
        <v>1.5</v>
      </c>
      <c r="E1147" s="18">
        <v>8</v>
      </c>
      <c r="F1147" s="15">
        <v>1.5</v>
      </c>
      <c r="G1147" s="18">
        <v>13.2</v>
      </c>
      <c r="H1147" s="15">
        <v>2.5</v>
      </c>
      <c r="I1147" s="18">
        <v>0</v>
      </c>
      <c r="J1147" s="18">
        <v>10</v>
      </c>
      <c r="K1147" s="18">
        <v>22.5</v>
      </c>
      <c r="L1147" s="15">
        <v>0.2</v>
      </c>
      <c r="M1147" s="18">
        <v>20</v>
      </c>
      <c r="N1147" s="15">
        <v>1.5</v>
      </c>
      <c r="O1147" s="20">
        <v>13.01</v>
      </c>
      <c r="P1147" s="18">
        <v>12.7</v>
      </c>
      <c r="Q1147" s="38">
        <v>0.4</v>
      </c>
      <c r="R1147" s="18">
        <v>18</v>
      </c>
      <c r="S1147" s="15">
        <v>73</v>
      </c>
      <c r="T1147" s="12">
        <v>10.2</v>
      </c>
      <c r="U1147" s="12">
        <v>2.5</v>
      </c>
      <c r="V1147" s="15">
        <v>3</v>
      </c>
      <c r="W1147" s="42">
        <v>10</v>
      </c>
      <c r="X1147" s="42">
        <v>12</v>
      </c>
    </row>
    <row r="1148" spans="1:24" ht="13.5">
      <c r="A1148" s="12">
        <f t="shared" si="26"/>
        <v>38256</v>
      </c>
      <c r="C1148" s="1">
        <v>29</v>
      </c>
      <c r="D1148" s="2">
        <v>1.5</v>
      </c>
      <c r="E1148" s="18">
        <v>8</v>
      </c>
      <c r="F1148" s="15">
        <v>1.5</v>
      </c>
      <c r="G1148" s="18">
        <v>13.2</v>
      </c>
      <c r="H1148" s="15">
        <v>2.5</v>
      </c>
      <c r="I1148" s="18">
        <v>0</v>
      </c>
      <c r="J1148" s="18">
        <v>10</v>
      </c>
      <c r="K1148" s="18">
        <v>22.5</v>
      </c>
      <c r="L1148" s="15">
        <v>0.2</v>
      </c>
      <c r="M1148" s="18">
        <v>20</v>
      </c>
      <c r="N1148" s="15">
        <v>1.5</v>
      </c>
      <c r="O1148" s="20">
        <v>13.01</v>
      </c>
      <c r="P1148" s="18">
        <v>12.7</v>
      </c>
      <c r="Q1148" s="38">
        <v>0.4</v>
      </c>
      <c r="R1148" s="18">
        <v>18</v>
      </c>
      <c r="S1148" s="15">
        <v>73</v>
      </c>
      <c r="T1148" s="44">
        <v>10.2</v>
      </c>
      <c r="U1148" s="44">
        <v>2.5</v>
      </c>
      <c r="V1148" s="15">
        <v>3</v>
      </c>
      <c r="W1148" s="42">
        <v>10</v>
      </c>
      <c r="X1148" s="42">
        <v>12</v>
      </c>
    </row>
    <row r="1149" spans="1:24" ht="13.5">
      <c r="A1149" s="12">
        <f t="shared" si="26"/>
        <v>38257</v>
      </c>
      <c r="C1149" s="1">
        <v>29</v>
      </c>
      <c r="D1149" s="2">
        <v>1.5</v>
      </c>
      <c r="E1149" s="18">
        <v>8</v>
      </c>
      <c r="F1149" s="15">
        <v>1.5</v>
      </c>
      <c r="G1149" s="18">
        <v>13.2</v>
      </c>
      <c r="H1149" s="15">
        <v>2.5</v>
      </c>
      <c r="I1149" s="18">
        <v>0</v>
      </c>
      <c r="J1149" s="18">
        <v>10</v>
      </c>
      <c r="K1149" s="18">
        <v>22.5</v>
      </c>
      <c r="L1149" s="15">
        <v>0.2</v>
      </c>
      <c r="M1149" s="18">
        <v>20</v>
      </c>
      <c r="N1149" s="15">
        <v>1.5</v>
      </c>
      <c r="O1149" s="20">
        <v>13.01</v>
      </c>
      <c r="P1149" s="18">
        <v>12.7</v>
      </c>
      <c r="Q1149" s="38">
        <v>0.4</v>
      </c>
      <c r="R1149" s="18">
        <v>18</v>
      </c>
      <c r="S1149" s="15">
        <v>73</v>
      </c>
      <c r="T1149" s="32">
        <v>10.4</v>
      </c>
      <c r="U1149" s="32">
        <v>2.6</v>
      </c>
      <c r="V1149" s="15">
        <v>3</v>
      </c>
      <c r="W1149" s="42">
        <v>10</v>
      </c>
      <c r="X1149" s="42">
        <v>12</v>
      </c>
    </row>
    <row r="1150" spans="1:24" ht="13.5">
      <c r="A1150" s="12">
        <f t="shared" si="26"/>
        <v>38258</v>
      </c>
      <c r="C1150" s="1">
        <v>30</v>
      </c>
      <c r="D1150" s="2">
        <v>1.5</v>
      </c>
      <c r="E1150" s="18">
        <v>8</v>
      </c>
      <c r="F1150" s="15">
        <v>1.5</v>
      </c>
      <c r="G1150" s="18">
        <v>13.2</v>
      </c>
      <c r="H1150" s="15">
        <v>2.5</v>
      </c>
      <c r="I1150" s="18">
        <v>0</v>
      </c>
      <c r="J1150" s="18">
        <v>10</v>
      </c>
      <c r="K1150" s="18">
        <v>22.5</v>
      </c>
      <c r="L1150" s="15">
        <v>0.2</v>
      </c>
      <c r="M1150" s="18">
        <v>20</v>
      </c>
      <c r="N1150" s="15">
        <v>1.5</v>
      </c>
      <c r="O1150" s="20">
        <v>13.01</v>
      </c>
      <c r="P1150" s="18">
        <v>12.7</v>
      </c>
      <c r="Q1150" s="38">
        <v>0.4</v>
      </c>
      <c r="R1150" s="18">
        <v>18</v>
      </c>
      <c r="S1150" s="15">
        <v>73</v>
      </c>
      <c r="T1150" s="32">
        <v>9.8</v>
      </c>
      <c r="U1150" s="32">
        <v>2.2</v>
      </c>
      <c r="V1150" s="15">
        <v>3</v>
      </c>
      <c r="W1150" s="42">
        <v>10</v>
      </c>
      <c r="X1150" s="42">
        <v>12</v>
      </c>
    </row>
    <row r="1151" spans="1:25" ht="13.5">
      <c r="A1151" s="12">
        <f t="shared" si="26"/>
        <v>38259</v>
      </c>
      <c r="C1151" s="1">
        <v>0</v>
      </c>
      <c r="D1151" s="14">
        <v>2</v>
      </c>
      <c r="E1151" s="24">
        <v>8</v>
      </c>
      <c r="F1151" s="14">
        <v>2.2</v>
      </c>
      <c r="G1151" s="24">
        <v>13.2</v>
      </c>
      <c r="H1151" s="14">
        <v>2.6</v>
      </c>
      <c r="I1151" s="24">
        <v>0</v>
      </c>
      <c r="J1151" s="24">
        <v>10</v>
      </c>
      <c r="K1151" s="24">
        <v>22.5</v>
      </c>
      <c r="L1151" s="14">
        <v>0.25</v>
      </c>
      <c r="M1151" s="24">
        <v>19</v>
      </c>
      <c r="N1151" s="14">
        <v>1.5</v>
      </c>
      <c r="O1151" s="25">
        <v>13.21</v>
      </c>
      <c r="P1151" s="24">
        <v>12.9</v>
      </c>
      <c r="Q1151" s="39">
        <v>0.4</v>
      </c>
      <c r="R1151" s="24">
        <v>17</v>
      </c>
      <c r="S1151" s="14">
        <v>85</v>
      </c>
      <c r="T1151" s="32">
        <v>5</v>
      </c>
      <c r="U1151" s="32">
        <v>1.6</v>
      </c>
      <c r="V1151" s="14">
        <v>3</v>
      </c>
      <c r="W1151" s="43">
        <v>8</v>
      </c>
      <c r="X1151" s="43">
        <v>8</v>
      </c>
      <c r="Y1151" s="59" t="s">
        <v>337</v>
      </c>
    </row>
    <row r="1152" spans="1:25" ht="13.5">
      <c r="A1152" s="12">
        <f t="shared" si="26"/>
        <v>38260</v>
      </c>
      <c r="C1152" s="1">
        <v>39</v>
      </c>
      <c r="D1152" s="15">
        <v>2</v>
      </c>
      <c r="E1152" s="18">
        <v>8</v>
      </c>
      <c r="F1152" s="15">
        <v>2.2</v>
      </c>
      <c r="G1152" s="18">
        <v>13.2</v>
      </c>
      <c r="H1152" s="14">
        <v>2.6</v>
      </c>
      <c r="I1152" s="18">
        <v>0</v>
      </c>
      <c r="J1152" s="18">
        <v>10</v>
      </c>
      <c r="K1152" s="24">
        <v>22.7</v>
      </c>
      <c r="L1152" s="14">
        <v>0.25</v>
      </c>
      <c r="M1152" s="24">
        <v>19</v>
      </c>
      <c r="N1152" s="14">
        <v>1.5</v>
      </c>
      <c r="O1152" s="25">
        <v>13.21</v>
      </c>
      <c r="P1152" s="24">
        <v>12.9</v>
      </c>
      <c r="Q1152" s="38">
        <v>0.4</v>
      </c>
      <c r="R1152" s="18">
        <v>17</v>
      </c>
      <c r="V1152" s="15">
        <v>3</v>
      </c>
      <c r="W1152" s="42">
        <v>8</v>
      </c>
      <c r="X1152" s="42">
        <v>8</v>
      </c>
      <c r="Y1152" s="59" t="s">
        <v>277</v>
      </c>
    </row>
    <row r="1153" spans="1:24" ht="13.5">
      <c r="A1153" s="12">
        <f t="shared" si="26"/>
        <v>38261</v>
      </c>
      <c r="C1153" s="1">
        <v>41</v>
      </c>
      <c r="D1153" s="2">
        <v>2</v>
      </c>
      <c r="E1153" s="7">
        <v>8</v>
      </c>
      <c r="F1153" s="2">
        <v>2.2</v>
      </c>
      <c r="G1153" s="7">
        <v>13.2</v>
      </c>
      <c r="H1153" s="14">
        <v>2.5</v>
      </c>
      <c r="I1153" s="7">
        <v>0</v>
      </c>
      <c r="J1153" s="7">
        <v>10</v>
      </c>
      <c r="K1153" s="7">
        <v>22.5</v>
      </c>
      <c r="L1153" s="2">
        <v>0.25</v>
      </c>
      <c r="M1153" s="7">
        <v>18</v>
      </c>
      <c r="N1153" s="14">
        <v>1.5</v>
      </c>
      <c r="O1153" s="8">
        <v>13.21</v>
      </c>
      <c r="P1153" s="7">
        <v>12.9</v>
      </c>
      <c r="Q1153" s="36">
        <v>0.4</v>
      </c>
      <c r="R1153" s="7">
        <v>17</v>
      </c>
      <c r="S1153" s="2">
        <v>73</v>
      </c>
      <c r="T1153" s="13">
        <v>8.7</v>
      </c>
      <c r="U1153" s="22">
        <v>1.3</v>
      </c>
      <c r="V1153" s="2">
        <v>3</v>
      </c>
      <c r="W1153" s="10">
        <v>8</v>
      </c>
      <c r="X1153" s="10">
        <v>8</v>
      </c>
    </row>
    <row r="1154" spans="1:24" ht="13.5">
      <c r="A1154" s="12">
        <f t="shared" si="26"/>
        <v>38262</v>
      </c>
      <c r="C1154" s="1">
        <v>0</v>
      </c>
      <c r="D1154" s="15">
        <v>2</v>
      </c>
      <c r="E1154" s="18">
        <v>8</v>
      </c>
      <c r="F1154" s="15">
        <v>2.2</v>
      </c>
      <c r="G1154" s="18">
        <v>13.2</v>
      </c>
      <c r="H1154" s="15">
        <v>2.5</v>
      </c>
      <c r="I1154" s="18">
        <v>0</v>
      </c>
      <c r="J1154" s="18">
        <v>10</v>
      </c>
      <c r="K1154" s="24">
        <v>23.5</v>
      </c>
      <c r="L1154" s="15">
        <v>0.35</v>
      </c>
      <c r="M1154" s="18">
        <v>22</v>
      </c>
      <c r="N1154" s="15">
        <v>1.5</v>
      </c>
      <c r="O1154" s="20">
        <v>13.01</v>
      </c>
      <c r="P1154" s="18">
        <v>12.7</v>
      </c>
      <c r="Q1154" s="38">
        <v>0.4</v>
      </c>
      <c r="R1154" s="18">
        <v>18</v>
      </c>
      <c r="S1154" s="15">
        <v>73</v>
      </c>
      <c r="T1154" s="49">
        <v>10.2</v>
      </c>
      <c r="U1154" s="12">
        <v>2.6</v>
      </c>
      <c r="V1154" s="15">
        <v>3</v>
      </c>
      <c r="W1154" s="42">
        <v>10</v>
      </c>
      <c r="X1154" s="42">
        <v>7</v>
      </c>
    </row>
    <row r="1155" spans="1:24" ht="13.5">
      <c r="A1155" s="12">
        <f t="shared" si="26"/>
        <v>38263</v>
      </c>
      <c r="C1155" s="1">
        <v>0</v>
      </c>
      <c r="D1155" s="15">
        <v>2</v>
      </c>
      <c r="E1155" s="18">
        <v>8</v>
      </c>
      <c r="F1155" s="15">
        <v>2.2</v>
      </c>
      <c r="G1155" s="18">
        <v>13.2</v>
      </c>
      <c r="H1155" s="15">
        <v>2.5</v>
      </c>
      <c r="I1155" s="18">
        <v>0</v>
      </c>
      <c r="J1155" s="18">
        <v>10</v>
      </c>
      <c r="K1155" s="18">
        <v>23.5</v>
      </c>
      <c r="L1155" s="15">
        <v>0.35</v>
      </c>
      <c r="M1155" s="18">
        <v>22</v>
      </c>
      <c r="N1155" s="15">
        <v>1.5</v>
      </c>
      <c r="O1155" s="20">
        <v>13.01</v>
      </c>
      <c r="P1155" s="18">
        <v>12.7</v>
      </c>
      <c r="Q1155" s="38">
        <v>0.4</v>
      </c>
      <c r="R1155" s="18">
        <v>18</v>
      </c>
      <c r="S1155" s="27">
        <v>73</v>
      </c>
      <c r="T1155" s="44">
        <v>10.2</v>
      </c>
      <c r="U1155" s="44">
        <v>2.2</v>
      </c>
      <c r="V1155" s="15">
        <v>3</v>
      </c>
      <c r="W1155" s="42">
        <v>10</v>
      </c>
      <c r="X1155" s="42">
        <v>7</v>
      </c>
    </row>
    <row r="1156" spans="1:24" ht="13.5">
      <c r="A1156" s="12">
        <f t="shared" si="26"/>
        <v>38264</v>
      </c>
      <c r="C1156" s="1">
        <v>0</v>
      </c>
      <c r="D1156" s="15">
        <v>1</v>
      </c>
      <c r="E1156" s="18">
        <v>8</v>
      </c>
      <c r="F1156" s="15">
        <v>1</v>
      </c>
      <c r="G1156" s="18">
        <v>13.2</v>
      </c>
      <c r="H1156" s="15">
        <v>2.5</v>
      </c>
      <c r="I1156" s="18">
        <v>0</v>
      </c>
      <c r="J1156" s="18">
        <v>10</v>
      </c>
      <c r="K1156" s="18">
        <v>23.5</v>
      </c>
      <c r="L1156" s="15">
        <v>0.35</v>
      </c>
      <c r="M1156" s="18">
        <v>22</v>
      </c>
      <c r="N1156" s="15">
        <v>1.5</v>
      </c>
      <c r="O1156" s="20">
        <v>13.01</v>
      </c>
      <c r="P1156" s="18">
        <v>12.6</v>
      </c>
      <c r="Q1156" s="38">
        <v>0.4</v>
      </c>
      <c r="R1156" s="18">
        <v>18</v>
      </c>
      <c r="S1156" s="27">
        <v>74</v>
      </c>
      <c r="T1156" s="12">
        <v>9.7</v>
      </c>
      <c r="U1156" s="12">
        <v>2</v>
      </c>
      <c r="V1156" s="15">
        <v>3</v>
      </c>
      <c r="W1156" s="42">
        <v>10</v>
      </c>
      <c r="X1156" s="42">
        <v>7</v>
      </c>
    </row>
    <row r="1157" spans="1:24" ht="13.5">
      <c r="A1157" s="12">
        <f t="shared" si="26"/>
        <v>38265</v>
      </c>
      <c r="C1157" s="1">
        <v>0</v>
      </c>
      <c r="D1157" s="2">
        <v>1.5</v>
      </c>
      <c r="E1157" s="18">
        <v>8</v>
      </c>
      <c r="F1157" s="15">
        <v>1.5</v>
      </c>
      <c r="G1157" s="18">
        <v>13.2</v>
      </c>
      <c r="H1157" s="15">
        <v>2.5</v>
      </c>
      <c r="I1157" s="18">
        <v>0</v>
      </c>
      <c r="J1157" s="18">
        <v>10</v>
      </c>
      <c r="K1157" s="18">
        <v>22.5</v>
      </c>
      <c r="L1157" s="15">
        <v>0.35</v>
      </c>
      <c r="M1157" s="18">
        <v>20</v>
      </c>
      <c r="N1157" s="15">
        <v>1.5</v>
      </c>
      <c r="O1157" s="20">
        <v>13.01</v>
      </c>
      <c r="P1157" s="18">
        <v>12.7</v>
      </c>
      <c r="Q1157" s="38">
        <v>0.4</v>
      </c>
      <c r="R1157" s="18">
        <v>18</v>
      </c>
      <c r="S1157" s="15">
        <v>73</v>
      </c>
      <c r="T1157" s="12">
        <v>10</v>
      </c>
      <c r="U1157" s="12">
        <v>2.3</v>
      </c>
      <c r="V1157" s="15">
        <v>3</v>
      </c>
      <c r="W1157" s="42">
        <v>10</v>
      </c>
      <c r="X1157" s="79">
        <v>12</v>
      </c>
    </row>
    <row r="1158" spans="1:24" ht="13.5">
      <c r="A1158" s="12">
        <f t="shared" si="26"/>
        <v>38266</v>
      </c>
      <c r="C1158" s="1">
        <v>0</v>
      </c>
      <c r="D1158" s="14">
        <v>1.5</v>
      </c>
      <c r="E1158" s="18">
        <v>8</v>
      </c>
      <c r="F1158" s="14">
        <v>1.8</v>
      </c>
      <c r="G1158" s="18">
        <v>13.2</v>
      </c>
      <c r="H1158" s="15">
        <v>2.6</v>
      </c>
      <c r="I1158" s="18">
        <v>0</v>
      </c>
      <c r="J1158" s="18">
        <v>10</v>
      </c>
      <c r="K1158" s="18">
        <v>22.5</v>
      </c>
      <c r="L1158" s="15">
        <v>0.35</v>
      </c>
      <c r="M1158" s="18">
        <v>22</v>
      </c>
      <c r="N1158" s="15">
        <v>1.5</v>
      </c>
      <c r="O1158" s="20">
        <v>13.01</v>
      </c>
      <c r="P1158" s="18">
        <v>12.7</v>
      </c>
      <c r="Q1158" s="38">
        <v>0.4</v>
      </c>
      <c r="R1158" s="18">
        <v>18</v>
      </c>
      <c r="S1158" s="15">
        <v>73</v>
      </c>
      <c r="T1158" s="12">
        <v>10.2</v>
      </c>
      <c r="U1158" s="12">
        <v>2.2</v>
      </c>
      <c r="V1158" s="15">
        <v>3</v>
      </c>
      <c r="W1158" s="42">
        <v>10</v>
      </c>
      <c r="X1158" s="42">
        <v>6.5</v>
      </c>
    </row>
    <row r="1159" spans="1:24" ht="13.5">
      <c r="A1159" s="12">
        <f t="shared" si="26"/>
        <v>38267</v>
      </c>
      <c r="C1159" s="1">
        <v>0</v>
      </c>
      <c r="D1159" s="15">
        <v>1.65</v>
      </c>
      <c r="E1159" s="18">
        <v>8</v>
      </c>
      <c r="F1159" s="15">
        <v>1.9</v>
      </c>
      <c r="G1159" s="18">
        <v>13.2</v>
      </c>
      <c r="H1159" s="15">
        <v>2.6</v>
      </c>
      <c r="I1159" s="18">
        <v>0</v>
      </c>
      <c r="J1159" s="18">
        <v>10</v>
      </c>
      <c r="K1159" s="18">
        <v>22.5</v>
      </c>
      <c r="L1159" s="15">
        <v>0.35</v>
      </c>
      <c r="M1159" s="18">
        <v>22</v>
      </c>
      <c r="N1159" s="15">
        <v>1.5</v>
      </c>
      <c r="O1159" s="20">
        <v>13.01</v>
      </c>
      <c r="P1159" s="18">
        <v>12.7</v>
      </c>
      <c r="Q1159" s="38">
        <v>0.4</v>
      </c>
      <c r="R1159" s="18">
        <v>18</v>
      </c>
      <c r="S1159" s="15">
        <v>73</v>
      </c>
      <c r="T1159" s="12">
        <v>10.2</v>
      </c>
      <c r="U1159" s="12">
        <v>2.2</v>
      </c>
      <c r="V1159" s="15">
        <v>3</v>
      </c>
      <c r="W1159" s="42">
        <v>10</v>
      </c>
      <c r="X1159" s="42">
        <v>6.5</v>
      </c>
    </row>
    <row r="1160" spans="1:24" ht="13.5">
      <c r="A1160" s="12">
        <f t="shared" si="26"/>
        <v>38268</v>
      </c>
      <c r="C1160" s="1">
        <v>0</v>
      </c>
      <c r="D1160" s="15">
        <v>1.7</v>
      </c>
      <c r="E1160" s="18">
        <v>8</v>
      </c>
      <c r="F1160" s="15">
        <v>1.9</v>
      </c>
      <c r="G1160" s="18">
        <v>13.2</v>
      </c>
      <c r="H1160" s="15">
        <v>2.6</v>
      </c>
      <c r="I1160" s="18">
        <v>0</v>
      </c>
      <c r="J1160" s="18">
        <v>10</v>
      </c>
      <c r="K1160" s="18">
        <v>22.7</v>
      </c>
      <c r="L1160" s="15">
        <v>0.35</v>
      </c>
      <c r="M1160" s="18">
        <v>22</v>
      </c>
      <c r="N1160" s="14">
        <v>1.5</v>
      </c>
      <c r="O1160" s="20">
        <v>12.91</v>
      </c>
      <c r="P1160" s="18">
        <v>12.5</v>
      </c>
      <c r="Q1160" s="38">
        <v>0.4</v>
      </c>
      <c r="R1160" s="18">
        <v>18</v>
      </c>
      <c r="S1160" s="15">
        <v>74</v>
      </c>
      <c r="T1160" s="44">
        <v>9.8</v>
      </c>
      <c r="U1160" s="44">
        <v>2.1</v>
      </c>
      <c r="V1160" s="15">
        <v>3</v>
      </c>
      <c r="W1160" s="42">
        <v>10</v>
      </c>
      <c r="X1160" s="79">
        <v>6.5</v>
      </c>
    </row>
    <row r="1161" spans="1:24" ht="13.5">
      <c r="A1161" s="12">
        <f t="shared" si="26"/>
        <v>38269</v>
      </c>
      <c r="C1161" s="1">
        <v>0</v>
      </c>
      <c r="D1161" s="2">
        <v>1.7</v>
      </c>
      <c r="E1161" s="7">
        <v>8</v>
      </c>
      <c r="F1161" s="2">
        <v>1.9</v>
      </c>
      <c r="G1161" s="7">
        <v>13.2</v>
      </c>
      <c r="H1161" s="2">
        <v>2.6</v>
      </c>
      <c r="I1161" s="7">
        <v>0</v>
      </c>
      <c r="J1161" s="7">
        <v>10</v>
      </c>
      <c r="K1161" s="7">
        <v>22.5</v>
      </c>
      <c r="L1161" s="15">
        <v>0.35</v>
      </c>
      <c r="M1161" s="18">
        <v>22</v>
      </c>
      <c r="N1161" s="15">
        <v>1.5</v>
      </c>
      <c r="O1161" s="20">
        <v>12.91</v>
      </c>
      <c r="P1161" s="18">
        <v>12.5</v>
      </c>
      <c r="Q1161" s="38">
        <v>0.4</v>
      </c>
      <c r="R1161" s="18">
        <v>18</v>
      </c>
      <c r="S1161" s="15">
        <v>73</v>
      </c>
      <c r="T1161" s="12">
        <v>9.8</v>
      </c>
      <c r="U1161" s="12">
        <v>2</v>
      </c>
      <c r="V1161" s="15">
        <v>3</v>
      </c>
      <c r="W1161" s="42">
        <v>10</v>
      </c>
      <c r="X1161" s="42">
        <v>12</v>
      </c>
    </row>
    <row r="1162" spans="1:24" ht="13.5">
      <c r="A1162" s="12">
        <f t="shared" si="26"/>
        <v>38270</v>
      </c>
      <c r="C1162" s="1">
        <v>0</v>
      </c>
      <c r="D1162" s="2">
        <v>1.7</v>
      </c>
      <c r="E1162" s="7">
        <v>8</v>
      </c>
      <c r="F1162" s="2">
        <v>1.9</v>
      </c>
      <c r="G1162" s="7">
        <v>13.2</v>
      </c>
      <c r="H1162" s="2">
        <v>2.6</v>
      </c>
      <c r="I1162" s="7">
        <v>0</v>
      </c>
      <c r="J1162" s="7">
        <v>10</v>
      </c>
      <c r="K1162" s="18">
        <v>22.5</v>
      </c>
      <c r="L1162" s="15">
        <v>0.35</v>
      </c>
      <c r="M1162" s="18">
        <v>22</v>
      </c>
      <c r="N1162" s="15">
        <v>1.5</v>
      </c>
      <c r="O1162" s="20">
        <v>12.91</v>
      </c>
      <c r="P1162" s="18">
        <v>12.5</v>
      </c>
      <c r="Q1162" s="38">
        <v>0.7</v>
      </c>
      <c r="R1162" s="18">
        <v>17</v>
      </c>
      <c r="S1162" s="15">
        <v>73</v>
      </c>
      <c r="T1162" s="32">
        <v>10</v>
      </c>
      <c r="U1162" s="44">
        <v>2.1</v>
      </c>
      <c r="V1162" s="15">
        <v>3</v>
      </c>
      <c r="W1162" s="42">
        <v>10</v>
      </c>
      <c r="X1162" s="79">
        <v>12</v>
      </c>
    </row>
    <row r="1163" spans="1:24" ht="13.5">
      <c r="A1163" s="12">
        <f t="shared" si="26"/>
        <v>38271</v>
      </c>
      <c r="C1163" s="1">
        <v>0</v>
      </c>
      <c r="D1163" s="2">
        <v>1.7</v>
      </c>
      <c r="E1163" s="7">
        <v>8</v>
      </c>
      <c r="F1163" s="2">
        <v>1.9</v>
      </c>
      <c r="G1163" s="7">
        <v>13.2</v>
      </c>
      <c r="H1163" s="2">
        <v>2.6</v>
      </c>
      <c r="I1163" s="7">
        <v>0</v>
      </c>
      <c r="J1163" s="7">
        <v>10</v>
      </c>
      <c r="K1163" s="18">
        <v>22.5</v>
      </c>
      <c r="L1163" s="15">
        <v>0.35</v>
      </c>
      <c r="M1163" s="18">
        <v>22</v>
      </c>
      <c r="N1163" s="15">
        <v>1.5</v>
      </c>
      <c r="O1163" s="20">
        <v>12.91</v>
      </c>
      <c r="P1163" s="18">
        <v>12.5</v>
      </c>
      <c r="Q1163" s="38">
        <v>0.7</v>
      </c>
      <c r="R1163" s="18">
        <v>17</v>
      </c>
      <c r="S1163" s="15">
        <v>73</v>
      </c>
      <c r="T1163" s="12">
        <v>10</v>
      </c>
      <c r="U1163" s="12">
        <v>2.1</v>
      </c>
      <c r="V1163" s="15">
        <v>3</v>
      </c>
      <c r="W1163" s="42">
        <v>10</v>
      </c>
      <c r="X1163" s="79">
        <v>12</v>
      </c>
    </row>
    <row r="1164" spans="1:24" ht="13.5">
      <c r="A1164" s="12">
        <f t="shared" si="26"/>
        <v>38272</v>
      </c>
      <c r="C1164" s="1">
        <v>0</v>
      </c>
      <c r="D1164" s="2">
        <v>1.7</v>
      </c>
      <c r="E1164" s="7">
        <v>8</v>
      </c>
      <c r="F1164" s="2">
        <v>1.9</v>
      </c>
      <c r="G1164" s="7">
        <v>13.2</v>
      </c>
      <c r="H1164" s="2">
        <v>2.6</v>
      </c>
      <c r="I1164" s="7">
        <v>0</v>
      </c>
      <c r="J1164" s="7">
        <v>10</v>
      </c>
      <c r="K1164" s="18">
        <v>22.5</v>
      </c>
      <c r="L1164" s="15">
        <v>0.35</v>
      </c>
      <c r="M1164" s="18">
        <v>22</v>
      </c>
      <c r="N1164" s="15">
        <v>1.5</v>
      </c>
      <c r="O1164" s="20">
        <v>12.91</v>
      </c>
      <c r="P1164" s="18">
        <v>12.5</v>
      </c>
      <c r="Q1164" s="38">
        <v>0.7</v>
      </c>
      <c r="R1164" s="18">
        <v>17</v>
      </c>
      <c r="S1164" s="15">
        <v>73</v>
      </c>
      <c r="T1164" s="12">
        <v>10</v>
      </c>
      <c r="U1164" s="12">
        <v>2.1</v>
      </c>
      <c r="V1164" s="15">
        <v>3</v>
      </c>
      <c r="W1164" s="42">
        <v>10</v>
      </c>
      <c r="X1164" s="42">
        <v>12</v>
      </c>
    </row>
    <row r="1165" spans="1:24" ht="13.5">
      <c r="A1165" s="12">
        <f t="shared" si="26"/>
        <v>38273</v>
      </c>
      <c r="C1165" s="1">
        <v>0</v>
      </c>
      <c r="D1165" s="2">
        <v>1.7</v>
      </c>
      <c r="E1165" s="7">
        <v>8</v>
      </c>
      <c r="F1165" s="2">
        <v>1.9</v>
      </c>
      <c r="G1165" s="7">
        <v>13.2</v>
      </c>
      <c r="H1165" s="2">
        <v>2.6</v>
      </c>
      <c r="I1165" s="7">
        <v>0</v>
      </c>
      <c r="J1165" s="7">
        <v>10</v>
      </c>
      <c r="K1165" s="18">
        <v>22.5</v>
      </c>
      <c r="L1165" s="15">
        <v>0.35</v>
      </c>
      <c r="M1165" s="18">
        <v>22</v>
      </c>
      <c r="N1165" s="15">
        <v>1.5</v>
      </c>
      <c r="O1165" s="20">
        <v>12.91</v>
      </c>
      <c r="P1165" s="18">
        <v>12.5</v>
      </c>
      <c r="Q1165" s="38">
        <v>0.7</v>
      </c>
      <c r="R1165" s="18">
        <v>17</v>
      </c>
      <c r="S1165" s="15">
        <v>73</v>
      </c>
      <c r="T1165" s="12">
        <v>10</v>
      </c>
      <c r="U1165" s="12">
        <v>2.1</v>
      </c>
      <c r="V1165" s="15">
        <v>3</v>
      </c>
      <c r="W1165" s="42">
        <v>10</v>
      </c>
      <c r="X1165" s="42">
        <v>12</v>
      </c>
    </row>
    <row r="1166" spans="1:24" ht="13.5">
      <c r="A1166" s="12">
        <f t="shared" si="26"/>
        <v>38274</v>
      </c>
      <c r="C1166" s="1">
        <v>0</v>
      </c>
      <c r="D1166" s="2">
        <v>1.7</v>
      </c>
      <c r="E1166" s="7">
        <v>8</v>
      </c>
      <c r="F1166" s="2">
        <v>1.9</v>
      </c>
      <c r="G1166" s="7">
        <v>13.2</v>
      </c>
      <c r="H1166" s="2">
        <v>2.6</v>
      </c>
      <c r="I1166" s="7">
        <v>0</v>
      </c>
      <c r="J1166" s="7">
        <v>10</v>
      </c>
      <c r="K1166" s="18">
        <v>22.5</v>
      </c>
      <c r="L1166" s="15">
        <v>0.35</v>
      </c>
      <c r="M1166" s="18">
        <v>22</v>
      </c>
      <c r="N1166" s="15">
        <v>1.5</v>
      </c>
      <c r="O1166" s="20">
        <v>12.91</v>
      </c>
      <c r="P1166" s="18">
        <v>12.5</v>
      </c>
      <c r="Q1166" s="38">
        <v>0.7</v>
      </c>
      <c r="R1166" s="18">
        <v>17</v>
      </c>
      <c r="S1166" s="15">
        <v>73</v>
      </c>
      <c r="T1166" s="12">
        <v>10</v>
      </c>
      <c r="U1166" s="12">
        <v>2.1</v>
      </c>
      <c r="V1166" s="15">
        <v>3</v>
      </c>
      <c r="W1166" s="42">
        <v>10</v>
      </c>
      <c r="X1166" s="42">
        <v>12</v>
      </c>
    </row>
    <row r="1167" spans="1:24" ht="13.5">
      <c r="A1167" s="12">
        <f t="shared" si="26"/>
        <v>38275</v>
      </c>
      <c r="C1167" s="1">
        <v>0</v>
      </c>
      <c r="D1167" s="2">
        <v>1.7</v>
      </c>
      <c r="E1167" s="7">
        <v>8</v>
      </c>
      <c r="F1167" s="2">
        <v>1.9</v>
      </c>
      <c r="G1167" s="7">
        <v>13.2</v>
      </c>
      <c r="H1167" s="2">
        <v>2.6</v>
      </c>
      <c r="I1167" s="7">
        <v>0</v>
      </c>
      <c r="J1167" s="7">
        <v>10</v>
      </c>
      <c r="K1167" s="18">
        <v>23.7</v>
      </c>
      <c r="L1167" s="15">
        <v>0.35</v>
      </c>
      <c r="M1167" s="18">
        <v>22</v>
      </c>
      <c r="N1167" s="15">
        <v>1.5</v>
      </c>
      <c r="O1167" s="20">
        <v>12.91</v>
      </c>
      <c r="P1167" s="18">
        <v>12.5</v>
      </c>
      <c r="Q1167" s="38">
        <v>0.7</v>
      </c>
      <c r="R1167" s="18">
        <v>17</v>
      </c>
      <c r="S1167" s="2">
        <v>73</v>
      </c>
      <c r="T1167" s="82">
        <v>9.8</v>
      </c>
      <c r="U1167" s="82">
        <v>2.4</v>
      </c>
      <c r="V1167" s="15">
        <v>3</v>
      </c>
      <c r="W1167" s="42">
        <v>10</v>
      </c>
      <c r="X1167" s="79">
        <v>12</v>
      </c>
    </row>
    <row r="1168" spans="1:24" ht="13.5">
      <c r="A1168" s="12">
        <f t="shared" si="26"/>
        <v>38276</v>
      </c>
      <c r="C1168" s="1">
        <v>0</v>
      </c>
      <c r="D1168" s="15">
        <v>1.7</v>
      </c>
      <c r="E1168" s="18">
        <v>8</v>
      </c>
      <c r="F1168" s="15">
        <v>1.8</v>
      </c>
      <c r="G1168" s="18">
        <v>13.2</v>
      </c>
      <c r="H1168" s="15">
        <v>2.7</v>
      </c>
      <c r="I1168" s="18">
        <v>0</v>
      </c>
      <c r="J1168" s="18">
        <v>10</v>
      </c>
      <c r="K1168" s="18">
        <v>22.5</v>
      </c>
      <c r="L1168" s="15">
        <v>0.35</v>
      </c>
      <c r="M1168" s="18">
        <v>22</v>
      </c>
      <c r="N1168" s="15">
        <v>1.5</v>
      </c>
      <c r="O1168" s="20">
        <v>13.01</v>
      </c>
      <c r="P1168" s="18">
        <v>12.7</v>
      </c>
      <c r="Q1168" s="38">
        <v>0.4</v>
      </c>
      <c r="R1168" s="18">
        <v>18</v>
      </c>
      <c r="S1168" s="15">
        <v>73</v>
      </c>
      <c r="T1168" s="44">
        <v>10.2</v>
      </c>
      <c r="U1168" s="44">
        <v>2.2</v>
      </c>
      <c r="V1168" s="15">
        <v>3</v>
      </c>
      <c r="W1168" s="42">
        <v>10</v>
      </c>
      <c r="X1168" s="79">
        <v>6.5</v>
      </c>
    </row>
    <row r="1169" spans="1:24" ht="13.5">
      <c r="A1169" s="12">
        <f t="shared" si="26"/>
        <v>38277</v>
      </c>
      <c r="C1169" s="1">
        <v>10</v>
      </c>
      <c r="D1169" s="15">
        <v>2</v>
      </c>
      <c r="E1169" s="18">
        <v>8</v>
      </c>
      <c r="F1169" s="15">
        <v>2.2</v>
      </c>
      <c r="G1169" s="18">
        <v>13.2</v>
      </c>
      <c r="H1169" s="15">
        <v>2.5</v>
      </c>
      <c r="I1169" s="18">
        <v>0</v>
      </c>
      <c r="J1169" s="18">
        <v>10</v>
      </c>
      <c r="K1169" s="18">
        <v>23.5</v>
      </c>
      <c r="L1169" s="15">
        <v>0.35</v>
      </c>
      <c r="M1169" s="18">
        <v>22</v>
      </c>
      <c r="N1169" s="15">
        <v>1.5</v>
      </c>
      <c r="O1169" s="20">
        <v>13.01</v>
      </c>
      <c r="P1169" s="18">
        <v>12.7</v>
      </c>
      <c r="Q1169" s="38">
        <v>0.4</v>
      </c>
      <c r="R1169" s="18">
        <v>18</v>
      </c>
      <c r="S1169" s="27">
        <v>74</v>
      </c>
      <c r="T1169" s="12">
        <v>9.7</v>
      </c>
      <c r="U1169" s="12">
        <v>2</v>
      </c>
      <c r="V1169" s="15">
        <v>3</v>
      </c>
      <c r="W1169" s="42">
        <v>10</v>
      </c>
      <c r="X1169" s="42">
        <v>7</v>
      </c>
    </row>
    <row r="1170" spans="1:24" ht="13.5">
      <c r="A1170" s="12">
        <f t="shared" si="26"/>
        <v>38278</v>
      </c>
      <c r="C1170" s="1">
        <v>10</v>
      </c>
      <c r="D1170" s="14">
        <v>1.5</v>
      </c>
      <c r="E1170" s="18">
        <v>8</v>
      </c>
      <c r="F1170" s="14">
        <v>1.5</v>
      </c>
      <c r="G1170" s="18">
        <v>13.2</v>
      </c>
      <c r="H1170" s="14">
        <v>2.5</v>
      </c>
      <c r="I1170" s="18">
        <v>0</v>
      </c>
      <c r="J1170" s="18">
        <v>10</v>
      </c>
      <c r="K1170" s="18">
        <v>23.5</v>
      </c>
      <c r="L1170" s="15">
        <v>0.35</v>
      </c>
      <c r="M1170" s="18">
        <v>22</v>
      </c>
      <c r="N1170" s="15">
        <v>1.5</v>
      </c>
      <c r="O1170" s="20">
        <v>13.01</v>
      </c>
      <c r="P1170" s="18">
        <v>12.7</v>
      </c>
      <c r="Q1170" s="38">
        <v>0.4</v>
      </c>
      <c r="R1170" s="18">
        <v>18</v>
      </c>
      <c r="S1170" s="15">
        <v>73</v>
      </c>
      <c r="T1170" s="12">
        <v>11</v>
      </c>
      <c r="U1170" s="12">
        <v>2.1</v>
      </c>
      <c r="V1170" s="15">
        <v>3</v>
      </c>
      <c r="W1170" s="42">
        <v>10</v>
      </c>
      <c r="X1170" s="42">
        <v>12</v>
      </c>
    </row>
    <row r="1171" spans="1:24" ht="13.5">
      <c r="A1171" s="12">
        <f t="shared" si="26"/>
        <v>38279</v>
      </c>
      <c r="C1171" s="1">
        <v>10</v>
      </c>
      <c r="D1171" s="14">
        <v>1.7</v>
      </c>
      <c r="E1171" s="18">
        <v>8</v>
      </c>
      <c r="F1171" s="14">
        <v>1.9</v>
      </c>
      <c r="G1171" s="7">
        <v>13.2</v>
      </c>
      <c r="H1171" s="15">
        <v>2.65</v>
      </c>
      <c r="I1171" s="18">
        <v>0</v>
      </c>
      <c r="J1171" s="18">
        <v>10</v>
      </c>
      <c r="K1171" s="18">
        <v>22.5</v>
      </c>
      <c r="L1171" s="15">
        <v>0.35</v>
      </c>
      <c r="M1171" s="18">
        <v>19</v>
      </c>
      <c r="N1171" s="15">
        <v>1.5</v>
      </c>
      <c r="O1171" s="20">
        <v>13.21</v>
      </c>
      <c r="P1171" s="18">
        <v>12.9</v>
      </c>
      <c r="Q1171" s="38">
        <v>0.4</v>
      </c>
      <c r="R1171" s="18">
        <v>17</v>
      </c>
      <c r="S1171" s="14">
        <v>85</v>
      </c>
      <c r="T1171" s="75">
        <v>9</v>
      </c>
      <c r="U1171" s="75">
        <v>2</v>
      </c>
      <c r="V1171" s="15">
        <v>3</v>
      </c>
      <c r="W1171" s="42">
        <v>8</v>
      </c>
      <c r="X1171" s="42">
        <v>8.5</v>
      </c>
    </row>
    <row r="1172" spans="1:24" ht="13.5">
      <c r="A1172" s="12">
        <f t="shared" si="26"/>
        <v>38280</v>
      </c>
      <c r="C1172" s="1">
        <v>11</v>
      </c>
      <c r="D1172" s="15">
        <v>1.5</v>
      </c>
      <c r="E1172" s="18">
        <v>8</v>
      </c>
      <c r="F1172" s="15">
        <v>1.5</v>
      </c>
      <c r="G1172" s="18">
        <v>13.2</v>
      </c>
      <c r="H1172" s="15">
        <v>2.5</v>
      </c>
      <c r="I1172" s="18">
        <v>0</v>
      </c>
      <c r="J1172" s="18">
        <v>10</v>
      </c>
      <c r="K1172" s="18">
        <v>23.5</v>
      </c>
      <c r="L1172" s="15">
        <v>0.35</v>
      </c>
      <c r="M1172" s="18">
        <v>22</v>
      </c>
      <c r="N1172" s="15">
        <v>1.5</v>
      </c>
      <c r="O1172" s="20">
        <v>13.01</v>
      </c>
      <c r="P1172" s="18">
        <v>12.7</v>
      </c>
      <c r="Q1172" s="38">
        <v>0.4</v>
      </c>
      <c r="R1172" s="18">
        <v>18</v>
      </c>
      <c r="S1172" s="15">
        <v>73</v>
      </c>
      <c r="T1172" s="12">
        <v>11</v>
      </c>
      <c r="U1172" s="12">
        <v>2.1</v>
      </c>
      <c r="V1172" s="15">
        <v>3</v>
      </c>
      <c r="W1172" s="42">
        <v>10</v>
      </c>
      <c r="X1172" s="42">
        <v>12</v>
      </c>
    </row>
    <row r="1173" spans="1:24" ht="13.5">
      <c r="A1173" s="12">
        <f t="shared" si="26"/>
        <v>38281</v>
      </c>
      <c r="C1173" s="1">
        <v>12</v>
      </c>
      <c r="D1173" s="15">
        <v>2</v>
      </c>
      <c r="E1173" s="18">
        <v>8</v>
      </c>
      <c r="F1173" s="15">
        <v>2.2</v>
      </c>
      <c r="G1173" s="18">
        <v>13.2</v>
      </c>
      <c r="H1173" s="15">
        <v>2.5</v>
      </c>
      <c r="I1173" s="18">
        <v>0</v>
      </c>
      <c r="J1173" s="18">
        <v>10</v>
      </c>
      <c r="K1173" s="18">
        <v>23.5</v>
      </c>
      <c r="L1173" s="15">
        <v>0.35</v>
      </c>
      <c r="M1173" s="18">
        <v>22</v>
      </c>
      <c r="N1173" s="15">
        <v>1.5</v>
      </c>
      <c r="O1173" s="20">
        <v>13.01</v>
      </c>
      <c r="P1173" s="18">
        <v>12.7</v>
      </c>
      <c r="Q1173" s="38">
        <v>0.4</v>
      </c>
      <c r="R1173" s="18">
        <v>18</v>
      </c>
      <c r="S1173" s="27">
        <v>73</v>
      </c>
      <c r="T1173" s="44">
        <v>10.2</v>
      </c>
      <c r="U1173" s="44">
        <v>2.3</v>
      </c>
      <c r="V1173" s="15">
        <v>3</v>
      </c>
      <c r="W1173" s="42">
        <v>10</v>
      </c>
      <c r="X1173" s="79">
        <v>7</v>
      </c>
    </row>
    <row r="1174" spans="1:24" ht="13.5">
      <c r="A1174" s="12">
        <f t="shared" si="26"/>
        <v>38282</v>
      </c>
      <c r="B1174" s="54" t="s">
        <v>630</v>
      </c>
      <c r="C1174" s="1">
        <v>12</v>
      </c>
      <c r="D1174" s="2">
        <v>1.5</v>
      </c>
      <c r="E1174" s="18">
        <v>8</v>
      </c>
      <c r="F1174" s="15">
        <v>1.5</v>
      </c>
      <c r="G1174" s="18">
        <v>13.2</v>
      </c>
      <c r="H1174" s="15">
        <v>2.5</v>
      </c>
      <c r="I1174" s="18">
        <v>0</v>
      </c>
      <c r="J1174" s="18">
        <v>10</v>
      </c>
      <c r="K1174" s="18">
        <v>23.5</v>
      </c>
      <c r="L1174" s="15">
        <v>0.35</v>
      </c>
      <c r="M1174" s="18">
        <v>20</v>
      </c>
      <c r="N1174" s="15">
        <v>1.5</v>
      </c>
      <c r="O1174" s="20">
        <v>13.01</v>
      </c>
      <c r="P1174" s="18">
        <v>12.7</v>
      </c>
      <c r="Q1174" s="38">
        <v>0.4</v>
      </c>
      <c r="R1174" s="18">
        <v>18</v>
      </c>
      <c r="S1174" s="15">
        <v>73</v>
      </c>
      <c r="T1174" s="44">
        <v>11</v>
      </c>
      <c r="U1174" s="44">
        <v>2.8</v>
      </c>
      <c r="V1174" s="15">
        <v>3</v>
      </c>
      <c r="W1174" s="42">
        <v>10</v>
      </c>
      <c r="X1174" s="79">
        <v>12</v>
      </c>
    </row>
    <row r="1175" spans="1:24" ht="13.5">
      <c r="A1175" s="12">
        <f t="shared" si="26"/>
        <v>38283</v>
      </c>
      <c r="C1175" s="1">
        <v>14</v>
      </c>
      <c r="D1175" s="15">
        <v>1.5</v>
      </c>
      <c r="E1175" s="18">
        <v>8</v>
      </c>
      <c r="F1175" s="15">
        <v>1.5</v>
      </c>
      <c r="G1175" s="18">
        <v>13.2</v>
      </c>
      <c r="H1175" s="15">
        <v>2.5</v>
      </c>
      <c r="I1175" s="18">
        <v>0</v>
      </c>
      <c r="J1175" s="18">
        <v>10</v>
      </c>
      <c r="K1175" s="18">
        <v>23.5</v>
      </c>
      <c r="L1175" s="15">
        <v>0.35</v>
      </c>
      <c r="M1175" s="18">
        <v>22</v>
      </c>
      <c r="N1175" s="15">
        <v>1.5</v>
      </c>
      <c r="O1175" s="20">
        <v>13.01</v>
      </c>
      <c r="P1175" s="18">
        <v>12.7</v>
      </c>
      <c r="Q1175" s="38">
        <v>0.4</v>
      </c>
      <c r="R1175" s="18">
        <v>18</v>
      </c>
      <c r="S1175" s="15">
        <v>73</v>
      </c>
      <c r="T1175" s="12">
        <v>11</v>
      </c>
      <c r="U1175" s="12">
        <v>2.1</v>
      </c>
      <c r="V1175" s="15">
        <v>3</v>
      </c>
      <c r="W1175" s="42">
        <v>10</v>
      </c>
      <c r="X1175" s="42">
        <v>12</v>
      </c>
    </row>
    <row r="1176" spans="1:24" ht="13.5">
      <c r="A1176" s="12">
        <f t="shared" si="26"/>
        <v>38284</v>
      </c>
      <c r="C1176" s="1">
        <v>16</v>
      </c>
      <c r="D1176" s="2">
        <v>1.5</v>
      </c>
      <c r="E1176" s="18">
        <v>8</v>
      </c>
      <c r="F1176" s="15">
        <v>1.5</v>
      </c>
      <c r="G1176" s="18">
        <v>13.2</v>
      </c>
      <c r="H1176" s="15">
        <v>2.5</v>
      </c>
      <c r="I1176" s="18">
        <v>0</v>
      </c>
      <c r="J1176" s="18">
        <v>10</v>
      </c>
      <c r="K1176" s="24">
        <v>22.7</v>
      </c>
      <c r="L1176" s="15">
        <v>0.35</v>
      </c>
      <c r="M1176" s="18">
        <v>20</v>
      </c>
      <c r="N1176" s="15">
        <v>1.5</v>
      </c>
      <c r="O1176" s="20">
        <v>13.01</v>
      </c>
      <c r="P1176" s="18">
        <v>12.7</v>
      </c>
      <c r="Q1176" s="38">
        <v>0.4</v>
      </c>
      <c r="R1176" s="18">
        <v>18</v>
      </c>
      <c r="S1176" s="15">
        <v>73</v>
      </c>
      <c r="T1176" s="12">
        <v>10.2</v>
      </c>
      <c r="U1176" s="12">
        <v>2.4</v>
      </c>
      <c r="V1176" s="15">
        <v>3</v>
      </c>
      <c r="W1176" s="42">
        <v>10</v>
      </c>
      <c r="X1176" s="42">
        <v>12</v>
      </c>
    </row>
    <row r="1177" spans="1:24" ht="13.5">
      <c r="A1177" s="12">
        <f t="shared" si="26"/>
        <v>38285</v>
      </c>
      <c r="C1177" s="1">
        <v>16</v>
      </c>
      <c r="D1177" s="2">
        <v>1.5</v>
      </c>
      <c r="E1177" s="18">
        <v>8</v>
      </c>
      <c r="F1177" s="15">
        <v>1.5</v>
      </c>
      <c r="G1177" s="18">
        <v>13.2</v>
      </c>
      <c r="H1177" s="15">
        <v>2.5</v>
      </c>
      <c r="I1177" s="18">
        <v>0</v>
      </c>
      <c r="J1177" s="18">
        <v>10</v>
      </c>
      <c r="K1177" s="18">
        <v>22.7</v>
      </c>
      <c r="L1177" s="15">
        <v>0.35</v>
      </c>
      <c r="M1177" s="18">
        <v>20</v>
      </c>
      <c r="N1177" s="15">
        <v>1.5</v>
      </c>
      <c r="O1177" s="20">
        <v>13.01</v>
      </c>
      <c r="P1177" s="18">
        <v>12.7</v>
      </c>
      <c r="Q1177" s="38">
        <v>0.4</v>
      </c>
      <c r="R1177" s="18">
        <v>18</v>
      </c>
      <c r="S1177" s="15">
        <v>73</v>
      </c>
      <c r="T1177" s="44">
        <v>10.2</v>
      </c>
      <c r="U1177" s="44">
        <v>2.4</v>
      </c>
      <c r="V1177" s="15">
        <v>3</v>
      </c>
      <c r="W1177" s="42">
        <v>10</v>
      </c>
      <c r="X1177" s="42">
        <v>12</v>
      </c>
    </row>
    <row r="1178" spans="1:24" ht="13.5">
      <c r="A1178" s="12">
        <f t="shared" si="26"/>
        <v>38286</v>
      </c>
      <c r="C1178" s="1">
        <v>16</v>
      </c>
      <c r="D1178" s="2">
        <v>1.5</v>
      </c>
      <c r="E1178" s="18">
        <v>8</v>
      </c>
      <c r="F1178" s="15">
        <v>1.5</v>
      </c>
      <c r="G1178" s="18">
        <v>13.2</v>
      </c>
      <c r="H1178" s="15">
        <v>2.5</v>
      </c>
      <c r="I1178" s="18">
        <v>0</v>
      </c>
      <c r="J1178" s="18">
        <v>10</v>
      </c>
      <c r="K1178" s="18">
        <v>22.5</v>
      </c>
      <c r="L1178" s="15">
        <v>0.35</v>
      </c>
      <c r="M1178" s="18">
        <v>20</v>
      </c>
      <c r="N1178" s="15">
        <v>1.5</v>
      </c>
      <c r="O1178" s="20">
        <v>13.01</v>
      </c>
      <c r="P1178" s="18">
        <v>12.7</v>
      </c>
      <c r="Q1178" s="38">
        <v>0.4</v>
      </c>
      <c r="R1178" s="18">
        <v>18</v>
      </c>
      <c r="S1178" s="15">
        <v>73</v>
      </c>
      <c r="T1178" s="44">
        <v>10</v>
      </c>
      <c r="U1178" s="44">
        <v>2.3</v>
      </c>
      <c r="V1178" s="15">
        <v>3</v>
      </c>
      <c r="W1178" s="42">
        <v>10</v>
      </c>
      <c r="X1178" s="79">
        <v>12</v>
      </c>
    </row>
    <row r="1179" spans="1:24" ht="13.5">
      <c r="A1179" s="12">
        <f t="shared" si="26"/>
        <v>38287</v>
      </c>
      <c r="C1179" s="1">
        <v>17</v>
      </c>
      <c r="D1179" s="15">
        <v>2</v>
      </c>
      <c r="E1179" s="18">
        <v>8</v>
      </c>
      <c r="F1179" s="15">
        <v>2.2</v>
      </c>
      <c r="G1179" s="18">
        <v>13.2</v>
      </c>
      <c r="H1179" s="15">
        <v>2.5</v>
      </c>
      <c r="I1179" s="18">
        <v>0</v>
      </c>
      <c r="J1179" s="18">
        <v>10</v>
      </c>
      <c r="K1179" s="18">
        <v>23.5</v>
      </c>
      <c r="L1179" s="15">
        <v>0.35</v>
      </c>
      <c r="M1179" s="18">
        <v>22</v>
      </c>
      <c r="N1179" s="15">
        <v>1.5</v>
      </c>
      <c r="O1179" s="20">
        <v>13.01</v>
      </c>
      <c r="P1179" s="18">
        <v>12.7</v>
      </c>
      <c r="Q1179" s="38">
        <v>0.4</v>
      </c>
      <c r="R1179" s="18">
        <v>18</v>
      </c>
      <c r="S1179" s="15">
        <v>73</v>
      </c>
      <c r="T1179" s="78">
        <v>10.2</v>
      </c>
      <c r="U1179" s="44">
        <v>2.6</v>
      </c>
      <c r="V1179" s="15">
        <v>3</v>
      </c>
      <c r="W1179" s="42">
        <v>10</v>
      </c>
      <c r="X1179" s="79">
        <v>7</v>
      </c>
    </row>
    <row r="1180" spans="1:24" ht="13.5">
      <c r="A1180" s="12">
        <f t="shared" si="26"/>
        <v>38288</v>
      </c>
      <c r="C1180" s="1">
        <v>17</v>
      </c>
      <c r="D1180" s="15">
        <v>1.5</v>
      </c>
      <c r="E1180" s="18">
        <v>8</v>
      </c>
      <c r="F1180" s="15">
        <v>1.5</v>
      </c>
      <c r="G1180" s="18">
        <v>13.2</v>
      </c>
      <c r="H1180" s="15">
        <v>2.5</v>
      </c>
      <c r="I1180" s="18">
        <v>0</v>
      </c>
      <c r="J1180" s="18">
        <v>10</v>
      </c>
      <c r="K1180" s="18">
        <v>23.5</v>
      </c>
      <c r="L1180" s="15">
        <v>0.35</v>
      </c>
      <c r="M1180" s="18">
        <v>22</v>
      </c>
      <c r="N1180" s="15">
        <v>1.5</v>
      </c>
      <c r="O1180" s="20">
        <v>13.01</v>
      </c>
      <c r="P1180" s="18">
        <v>12.7</v>
      </c>
      <c r="Q1180" s="38">
        <v>0.4</v>
      </c>
      <c r="R1180" s="18">
        <v>18</v>
      </c>
      <c r="S1180" s="15">
        <v>73</v>
      </c>
      <c r="T1180" s="44">
        <v>11</v>
      </c>
      <c r="U1180" s="44">
        <v>2.1</v>
      </c>
      <c r="V1180" s="15">
        <v>3</v>
      </c>
      <c r="W1180" s="42">
        <v>10</v>
      </c>
      <c r="X1180" s="42">
        <v>12</v>
      </c>
    </row>
    <row r="1181" spans="1:24" ht="13.5">
      <c r="A1181" s="12">
        <f t="shared" si="26"/>
        <v>38289</v>
      </c>
      <c r="C1181" s="1">
        <v>19</v>
      </c>
      <c r="D1181" s="2">
        <v>1.5</v>
      </c>
      <c r="E1181" s="18">
        <v>8</v>
      </c>
      <c r="F1181" s="15">
        <v>1.5</v>
      </c>
      <c r="G1181" s="18">
        <v>13.2</v>
      </c>
      <c r="H1181" s="15">
        <v>2.5</v>
      </c>
      <c r="I1181" s="18">
        <v>0</v>
      </c>
      <c r="J1181" s="18">
        <v>10</v>
      </c>
      <c r="K1181" s="18">
        <v>22.5</v>
      </c>
      <c r="L1181" s="15">
        <v>0.35</v>
      </c>
      <c r="M1181" s="18">
        <v>20</v>
      </c>
      <c r="N1181" s="15">
        <v>1.5</v>
      </c>
      <c r="O1181" s="20">
        <v>13.01</v>
      </c>
      <c r="P1181" s="18">
        <v>12.7</v>
      </c>
      <c r="Q1181" s="38">
        <v>0.4</v>
      </c>
      <c r="R1181" s="18">
        <v>18</v>
      </c>
      <c r="S1181" s="15">
        <v>73</v>
      </c>
      <c r="T1181" s="11">
        <v>10.2</v>
      </c>
      <c r="U1181" s="11">
        <v>2.4</v>
      </c>
      <c r="V1181" s="15">
        <v>3</v>
      </c>
      <c r="W1181" s="42">
        <v>10</v>
      </c>
      <c r="X1181" s="42">
        <v>12</v>
      </c>
    </row>
    <row r="1182" spans="1:24" ht="13.5">
      <c r="A1182" s="12">
        <f t="shared" si="26"/>
        <v>38290</v>
      </c>
      <c r="C1182" s="1">
        <v>21</v>
      </c>
      <c r="D1182" s="2">
        <v>1.5</v>
      </c>
      <c r="E1182" s="18">
        <v>8</v>
      </c>
      <c r="F1182" s="15">
        <v>1.5</v>
      </c>
      <c r="G1182" s="18">
        <v>13.2</v>
      </c>
      <c r="H1182" s="15">
        <v>2.5</v>
      </c>
      <c r="I1182" s="18">
        <v>0</v>
      </c>
      <c r="J1182" s="18">
        <v>10</v>
      </c>
      <c r="K1182" s="18">
        <v>22.5</v>
      </c>
      <c r="L1182" s="15">
        <v>0.35</v>
      </c>
      <c r="M1182" s="18">
        <v>20</v>
      </c>
      <c r="N1182" s="15">
        <v>1.5</v>
      </c>
      <c r="O1182" s="20">
        <v>13.01</v>
      </c>
      <c r="P1182" s="18">
        <v>12.7</v>
      </c>
      <c r="Q1182" s="38">
        <v>0.4</v>
      </c>
      <c r="R1182" s="18">
        <v>18</v>
      </c>
      <c r="S1182" s="15">
        <v>73</v>
      </c>
      <c r="T1182" s="12">
        <v>10.2</v>
      </c>
      <c r="U1182" s="12">
        <v>2.4</v>
      </c>
      <c r="V1182" s="15">
        <v>3</v>
      </c>
      <c r="W1182" s="42">
        <v>10</v>
      </c>
      <c r="X1182" s="42">
        <v>12</v>
      </c>
    </row>
    <row r="1183" spans="1:24" ht="13.5">
      <c r="A1183" s="12">
        <f t="shared" si="26"/>
        <v>38291</v>
      </c>
      <c r="C1183" s="1">
        <v>24</v>
      </c>
      <c r="D1183" s="2">
        <v>1.5</v>
      </c>
      <c r="E1183" s="18">
        <v>8</v>
      </c>
      <c r="F1183" s="15">
        <v>1.5</v>
      </c>
      <c r="G1183" s="18">
        <v>13.2</v>
      </c>
      <c r="H1183" s="15">
        <v>2.5</v>
      </c>
      <c r="I1183" s="18">
        <v>0</v>
      </c>
      <c r="J1183" s="18">
        <v>10</v>
      </c>
      <c r="K1183" s="18">
        <v>22.5</v>
      </c>
      <c r="L1183" s="15">
        <v>0.35</v>
      </c>
      <c r="M1183" s="18">
        <v>20</v>
      </c>
      <c r="N1183" s="15">
        <v>1.5</v>
      </c>
      <c r="O1183" s="20">
        <v>13.01</v>
      </c>
      <c r="P1183" s="18">
        <v>12.7</v>
      </c>
      <c r="Q1183" s="38">
        <v>0.4</v>
      </c>
      <c r="R1183" s="18">
        <v>18</v>
      </c>
      <c r="S1183" s="15">
        <v>73</v>
      </c>
      <c r="T1183" s="44">
        <v>10.2</v>
      </c>
      <c r="U1183" s="44">
        <v>2.4</v>
      </c>
      <c r="V1183" s="15">
        <v>3</v>
      </c>
      <c r="W1183" s="42">
        <v>10</v>
      </c>
      <c r="X1183" s="79">
        <v>12</v>
      </c>
    </row>
    <row r="1184" spans="1:24" ht="13.5">
      <c r="A1184" s="12">
        <f t="shared" si="26"/>
        <v>38292</v>
      </c>
      <c r="C1184" s="1">
        <v>30</v>
      </c>
      <c r="D1184" s="15">
        <v>2</v>
      </c>
      <c r="E1184" s="18">
        <v>8</v>
      </c>
      <c r="F1184" s="15">
        <v>2.2</v>
      </c>
      <c r="G1184" s="18">
        <v>13.2</v>
      </c>
      <c r="H1184" s="15">
        <v>2.5</v>
      </c>
      <c r="I1184" s="18">
        <v>0</v>
      </c>
      <c r="J1184" s="18">
        <v>10</v>
      </c>
      <c r="K1184" s="18">
        <v>23.5</v>
      </c>
      <c r="L1184" s="15">
        <v>0.35</v>
      </c>
      <c r="M1184" s="18">
        <v>22</v>
      </c>
      <c r="N1184" s="15">
        <v>1.5</v>
      </c>
      <c r="O1184" s="20">
        <v>13.01</v>
      </c>
      <c r="P1184" s="18">
        <v>12.7</v>
      </c>
      <c r="Q1184" s="38">
        <v>0.4</v>
      </c>
      <c r="R1184" s="18">
        <v>18</v>
      </c>
      <c r="S1184" s="14">
        <v>73</v>
      </c>
      <c r="T1184" s="12">
        <v>10.2</v>
      </c>
      <c r="U1184" s="12">
        <v>2.2</v>
      </c>
      <c r="V1184" s="15">
        <v>3</v>
      </c>
      <c r="W1184" s="42">
        <v>10</v>
      </c>
      <c r="X1184" s="42">
        <v>7</v>
      </c>
    </row>
    <row r="1185" spans="1:24" ht="13.5">
      <c r="A1185" s="12">
        <f t="shared" si="26"/>
        <v>38293</v>
      </c>
      <c r="C1185" s="1">
        <v>31</v>
      </c>
      <c r="D1185" s="14">
        <v>1.7</v>
      </c>
      <c r="E1185" s="18">
        <v>8</v>
      </c>
      <c r="F1185" s="14">
        <v>1.9</v>
      </c>
      <c r="G1185" s="18">
        <v>13.2</v>
      </c>
      <c r="H1185" s="14">
        <v>2.6</v>
      </c>
      <c r="I1185" s="18">
        <v>0</v>
      </c>
      <c r="J1185" s="18">
        <v>10</v>
      </c>
      <c r="K1185" s="18">
        <v>22.5</v>
      </c>
      <c r="L1185" s="14">
        <v>0.35</v>
      </c>
      <c r="M1185" s="24">
        <v>22</v>
      </c>
      <c r="N1185" s="15">
        <v>1.5</v>
      </c>
      <c r="O1185" s="20">
        <v>12.91</v>
      </c>
      <c r="P1185" s="18">
        <v>12.5</v>
      </c>
      <c r="Q1185" s="38">
        <v>0.4</v>
      </c>
      <c r="R1185" s="18">
        <v>18</v>
      </c>
      <c r="S1185" s="15">
        <v>73</v>
      </c>
      <c r="T1185" s="44">
        <v>9.8</v>
      </c>
      <c r="U1185" s="44">
        <v>2.2</v>
      </c>
      <c r="V1185" s="15">
        <v>3</v>
      </c>
      <c r="W1185" s="42">
        <v>10</v>
      </c>
      <c r="X1185" s="79">
        <v>12</v>
      </c>
    </row>
    <row r="1186" spans="1:24" ht="13.5">
      <c r="A1186" s="12">
        <f t="shared" si="26"/>
        <v>38294</v>
      </c>
      <c r="C1186" s="1">
        <v>38</v>
      </c>
      <c r="D1186" s="15">
        <v>1.7</v>
      </c>
      <c r="E1186" s="18">
        <v>8</v>
      </c>
      <c r="F1186" s="15">
        <v>1.9</v>
      </c>
      <c r="G1186" s="18">
        <v>13.2</v>
      </c>
      <c r="H1186" s="15">
        <v>2.6</v>
      </c>
      <c r="I1186" s="18">
        <v>0</v>
      </c>
      <c r="J1186" s="18">
        <v>10</v>
      </c>
      <c r="K1186" s="18">
        <v>22.5</v>
      </c>
      <c r="L1186" s="15">
        <v>0.35</v>
      </c>
      <c r="M1186" s="18">
        <v>22</v>
      </c>
      <c r="N1186" s="15">
        <v>1.5</v>
      </c>
      <c r="O1186" s="20">
        <v>12.91</v>
      </c>
      <c r="P1186" s="18">
        <v>12.5</v>
      </c>
      <c r="Q1186" s="38">
        <v>0.4</v>
      </c>
      <c r="R1186" s="18">
        <v>18</v>
      </c>
      <c r="S1186" s="15">
        <v>73</v>
      </c>
      <c r="T1186" s="44">
        <v>9.8</v>
      </c>
      <c r="U1186" s="44">
        <v>2.2</v>
      </c>
      <c r="V1186" s="15">
        <v>3</v>
      </c>
      <c r="W1186" s="42">
        <v>10</v>
      </c>
      <c r="X1186" s="79">
        <v>12</v>
      </c>
    </row>
    <row r="1187" spans="1:24" ht="13.5">
      <c r="A1187" s="12">
        <f t="shared" si="26"/>
        <v>38295</v>
      </c>
      <c r="C1187" s="1">
        <v>38</v>
      </c>
      <c r="D1187" s="15">
        <v>1.7</v>
      </c>
      <c r="E1187" s="18">
        <v>8</v>
      </c>
      <c r="F1187" s="15">
        <v>1.9</v>
      </c>
      <c r="G1187" s="18">
        <v>13.2</v>
      </c>
      <c r="H1187" s="15">
        <v>2.6</v>
      </c>
      <c r="I1187" s="18">
        <v>0</v>
      </c>
      <c r="J1187" s="18">
        <v>10</v>
      </c>
      <c r="K1187" s="18">
        <v>22.5</v>
      </c>
      <c r="L1187" s="15">
        <v>0.35</v>
      </c>
      <c r="M1187" s="18">
        <v>22</v>
      </c>
      <c r="N1187" s="15">
        <v>1.5</v>
      </c>
      <c r="O1187" s="20">
        <v>12.91</v>
      </c>
      <c r="P1187" s="18">
        <v>12.5</v>
      </c>
      <c r="Q1187" s="38">
        <v>0.4</v>
      </c>
      <c r="R1187" s="18">
        <v>18</v>
      </c>
      <c r="S1187" s="15">
        <v>73</v>
      </c>
      <c r="T1187" s="44">
        <v>9.8</v>
      </c>
      <c r="U1187" s="44">
        <v>2.2</v>
      </c>
      <c r="V1187" s="15">
        <v>3</v>
      </c>
      <c r="W1187" s="42">
        <v>10</v>
      </c>
      <c r="X1187" s="79">
        <v>12</v>
      </c>
    </row>
    <row r="1188" spans="1:24" ht="13.5">
      <c r="A1188" s="12">
        <f t="shared" si="26"/>
        <v>38296</v>
      </c>
      <c r="C1188" s="1">
        <v>40</v>
      </c>
      <c r="D1188" s="15">
        <v>1.7</v>
      </c>
      <c r="E1188" s="18">
        <v>8</v>
      </c>
      <c r="F1188" s="15">
        <v>1.9</v>
      </c>
      <c r="G1188" s="18">
        <v>13.2</v>
      </c>
      <c r="H1188" s="15">
        <v>2.6</v>
      </c>
      <c r="I1188" s="18">
        <v>0</v>
      </c>
      <c r="J1188" s="18">
        <v>10</v>
      </c>
      <c r="K1188" s="18">
        <v>22.5</v>
      </c>
      <c r="L1188" s="15">
        <v>0.35</v>
      </c>
      <c r="M1188" s="18">
        <v>22</v>
      </c>
      <c r="N1188" s="15">
        <v>1.5</v>
      </c>
      <c r="O1188" s="20">
        <v>12.91</v>
      </c>
      <c r="P1188" s="18">
        <v>12.5</v>
      </c>
      <c r="Q1188" s="38">
        <v>0.4</v>
      </c>
      <c r="R1188" s="18">
        <v>18</v>
      </c>
      <c r="S1188" s="15">
        <v>73</v>
      </c>
      <c r="T1188" s="44">
        <v>9.8</v>
      </c>
      <c r="U1188" s="44">
        <v>2.2</v>
      </c>
      <c r="V1188" s="15">
        <v>3</v>
      </c>
      <c r="W1188" s="42">
        <v>10</v>
      </c>
      <c r="X1188" s="79">
        <v>12</v>
      </c>
    </row>
    <row r="1189" spans="1:24" ht="13.5">
      <c r="A1189" s="12">
        <f t="shared" si="26"/>
        <v>38297</v>
      </c>
      <c r="C1189" s="1">
        <v>41</v>
      </c>
      <c r="D1189" s="15">
        <v>1.7</v>
      </c>
      <c r="E1189" s="18">
        <v>8</v>
      </c>
      <c r="F1189" s="15">
        <v>1.9</v>
      </c>
      <c r="G1189" s="18">
        <v>13.2</v>
      </c>
      <c r="H1189" s="15">
        <v>2.6</v>
      </c>
      <c r="I1189" s="18">
        <v>0</v>
      </c>
      <c r="J1189" s="18">
        <v>10</v>
      </c>
      <c r="K1189" s="18">
        <v>22.5</v>
      </c>
      <c r="L1189" s="15">
        <v>0.35</v>
      </c>
      <c r="M1189" s="18">
        <v>22</v>
      </c>
      <c r="N1189" s="15">
        <v>1.5</v>
      </c>
      <c r="O1189" s="20">
        <v>12.91</v>
      </c>
      <c r="P1189" s="18">
        <v>12.5</v>
      </c>
      <c r="Q1189" s="38">
        <v>0.4</v>
      </c>
      <c r="R1189" s="18">
        <v>18</v>
      </c>
      <c r="S1189" s="15">
        <v>73</v>
      </c>
      <c r="T1189" s="12">
        <v>9.8</v>
      </c>
      <c r="U1189" s="12">
        <v>2.2</v>
      </c>
      <c r="V1189" s="15">
        <v>3</v>
      </c>
      <c r="W1189" s="42">
        <v>10</v>
      </c>
      <c r="X1189" s="42">
        <v>12</v>
      </c>
    </row>
    <row r="1190" spans="1:24" ht="13.5">
      <c r="A1190" s="12">
        <f t="shared" si="26"/>
        <v>38298</v>
      </c>
      <c r="C1190" s="1">
        <v>43</v>
      </c>
      <c r="D1190" s="15">
        <v>2</v>
      </c>
      <c r="E1190" s="18">
        <v>8</v>
      </c>
      <c r="F1190" s="15">
        <v>2.2</v>
      </c>
      <c r="G1190" s="18">
        <v>13.2</v>
      </c>
      <c r="H1190" s="15">
        <v>2.5</v>
      </c>
      <c r="I1190" s="18">
        <v>0</v>
      </c>
      <c r="J1190" s="18">
        <v>10</v>
      </c>
      <c r="K1190" s="18">
        <v>23.5</v>
      </c>
      <c r="L1190" s="15">
        <v>0.35</v>
      </c>
      <c r="M1190" s="18">
        <v>22</v>
      </c>
      <c r="N1190" s="15">
        <v>1.5</v>
      </c>
      <c r="O1190" s="20">
        <v>13.01</v>
      </c>
      <c r="P1190" s="18">
        <v>12.7</v>
      </c>
      <c r="Q1190" s="38">
        <v>0.4</v>
      </c>
      <c r="R1190" s="18">
        <v>18</v>
      </c>
      <c r="S1190" s="15">
        <v>75</v>
      </c>
      <c r="T1190" s="12">
        <v>10</v>
      </c>
      <c r="U1190" s="12">
        <v>1.8</v>
      </c>
      <c r="V1190" s="15">
        <v>3</v>
      </c>
      <c r="W1190" s="42">
        <v>10</v>
      </c>
      <c r="X1190" s="42">
        <v>7</v>
      </c>
    </row>
    <row r="1191" spans="1:24" ht="13.5">
      <c r="A1191" s="12">
        <f t="shared" si="26"/>
        <v>38299</v>
      </c>
      <c r="C1191" s="1">
        <v>43</v>
      </c>
      <c r="D1191" s="15">
        <v>1.7</v>
      </c>
      <c r="E1191" s="18">
        <v>8</v>
      </c>
      <c r="F1191" s="15">
        <v>1.9</v>
      </c>
      <c r="G1191" s="18">
        <v>13.2</v>
      </c>
      <c r="H1191" s="15">
        <v>2.6</v>
      </c>
      <c r="I1191" s="18">
        <v>0</v>
      </c>
      <c r="J1191" s="18">
        <v>10</v>
      </c>
      <c r="K1191" s="18">
        <v>22.5</v>
      </c>
      <c r="L1191" s="15">
        <v>0.35</v>
      </c>
      <c r="M1191" s="18">
        <v>22</v>
      </c>
      <c r="N1191" s="15">
        <v>1.5</v>
      </c>
      <c r="O1191" s="20">
        <v>12.91</v>
      </c>
      <c r="P1191" s="18">
        <v>12.5</v>
      </c>
      <c r="Q1191" s="38">
        <v>0.4</v>
      </c>
      <c r="R1191" s="18">
        <v>18</v>
      </c>
      <c r="S1191" s="15">
        <v>73</v>
      </c>
      <c r="T1191" s="12">
        <v>9.8</v>
      </c>
      <c r="U1191" s="12">
        <v>2.2</v>
      </c>
      <c r="V1191" s="15">
        <v>3</v>
      </c>
      <c r="W1191" s="42">
        <v>10</v>
      </c>
      <c r="X1191" s="79">
        <v>12</v>
      </c>
    </row>
    <row r="1192" spans="1:24" ht="13.5">
      <c r="A1192" s="12">
        <f t="shared" si="26"/>
        <v>38300</v>
      </c>
      <c r="C1192" s="1">
        <v>43</v>
      </c>
      <c r="D1192" s="2">
        <v>1.7</v>
      </c>
      <c r="E1192" s="7">
        <v>8</v>
      </c>
      <c r="F1192" s="2">
        <v>1.9</v>
      </c>
      <c r="G1192" s="7">
        <v>13.2</v>
      </c>
      <c r="H1192" s="2">
        <v>2.6</v>
      </c>
      <c r="I1192" s="7">
        <v>0</v>
      </c>
      <c r="J1192" s="7">
        <v>10</v>
      </c>
      <c r="K1192" s="7">
        <v>22.5</v>
      </c>
      <c r="L1192" s="15">
        <v>0.35</v>
      </c>
      <c r="M1192" s="18">
        <v>22</v>
      </c>
      <c r="N1192" s="15">
        <v>1.5</v>
      </c>
      <c r="O1192" s="20">
        <v>12.91</v>
      </c>
      <c r="P1192" s="18">
        <v>12.5</v>
      </c>
      <c r="Q1192" s="38">
        <v>0.4</v>
      </c>
      <c r="R1192" s="18">
        <v>18</v>
      </c>
      <c r="S1192" s="15">
        <v>73</v>
      </c>
      <c r="T1192" s="44">
        <v>9.8</v>
      </c>
      <c r="U1192" s="44">
        <v>2</v>
      </c>
      <c r="V1192" s="15">
        <v>3</v>
      </c>
      <c r="W1192" s="42">
        <v>10</v>
      </c>
      <c r="X1192" s="79">
        <v>12</v>
      </c>
    </row>
    <row r="1193" spans="1:24" ht="13.5">
      <c r="A1193" s="12">
        <f t="shared" si="26"/>
        <v>38301</v>
      </c>
      <c r="C1193" s="1">
        <v>43</v>
      </c>
      <c r="D1193" s="15">
        <v>2</v>
      </c>
      <c r="E1193" s="18">
        <v>8</v>
      </c>
      <c r="F1193" s="15">
        <v>2.2</v>
      </c>
      <c r="G1193" s="7">
        <v>13.2</v>
      </c>
      <c r="H1193" s="2">
        <v>2.6</v>
      </c>
      <c r="I1193" s="7">
        <v>0</v>
      </c>
      <c r="J1193" s="7">
        <v>10</v>
      </c>
      <c r="K1193" s="18">
        <v>23</v>
      </c>
      <c r="L1193" s="15">
        <v>0.35</v>
      </c>
      <c r="M1193" s="18">
        <v>22</v>
      </c>
      <c r="N1193" s="15">
        <v>1.5</v>
      </c>
      <c r="O1193" s="20">
        <v>12.91</v>
      </c>
      <c r="P1193" s="18">
        <v>12.5</v>
      </c>
      <c r="Q1193" s="38">
        <v>0.7</v>
      </c>
      <c r="R1193" s="18">
        <v>17</v>
      </c>
      <c r="S1193" s="2">
        <v>73</v>
      </c>
      <c r="T1193" s="21">
        <v>9.8</v>
      </c>
      <c r="U1193" s="30">
        <v>2.6</v>
      </c>
      <c r="V1193" s="15">
        <v>3</v>
      </c>
      <c r="W1193" s="42">
        <v>8</v>
      </c>
      <c r="X1193" s="79">
        <v>8.5</v>
      </c>
    </row>
    <row r="1194" spans="1:24" ht="13.5">
      <c r="A1194" s="12">
        <f t="shared" si="26"/>
        <v>38302</v>
      </c>
      <c r="C1194" s="1">
        <v>44</v>
      </c>
      <c r="D1194" s="15">
        <v>1.7</v>
      </c>
      <c r="E1194" s="18">
        <v>8</v>
      </c>
      <c r="F1194" s="15">
        <v>1.9</v>
      </c>
      <c r="G1194" s="18">
        <v>13.2</v>
      </c>
      <c r="H1194" s="15">
        <v>2.6</v>
      </c>
      <c r="I1194" s="18">
        <v>0</v>
      </c>
      <c r="J1194" s="18">
        <v>10</v>
      </c>
      <c r="K1194" s="18">
        <v>22.5</v>
      </c>
      <c r="L1194" s="15">
        <v>0.35</v>
      </c>
      <c r="M1194" s="18">
        <v>22</v>
      </c>
      <c r="N1194" s="15">
        <v>1.5</v>
      </c>
      <c r="O1194" s="20">
        <v>12.91</v>
      </c>
      <c r="P1194" s="18">
        <v>12.5</v>
      </c>
      <c r="Q1194" s="38">
        <v>0.4</v>
      </c>
      <c r="R1194" s="18">
        <v>18</v>
      </c>
      <c r="S1194" s="15">
        <v>73</v>
      </c>
      <c r="T1194" s="44">
        <v>9.8</v>
      </c>
      <c r="U1194" s="44">
        <v>2.2</v>
      </c>
      <c r="V1194" s="15">
        <v>3</v>
      </c>
      <c r="W1194" s="42">
        <v>10</v>
      </c>
      <c r="X1194" s="79">
        <v>12</v>
      </c>
    </row>
    <row r="1195" spans="1:24" ht="13.5">
      <c r="A1195" s="12">
        <f t="shared" si="26"/>
        <v>38303</v>
      </c>
      <c r="C1195" s="1">
        <v>44</v>
      </c>
      <c r="D1195" s="15">
        <v>1.7</v>
      </c>
      <c r="E1195" s="18">
        <v>8</v>
      </c>
      <c r="F1195" s="15">
        <v>1.9</v>
      </c>
      <c r="G1195" s="18">
        <v>13.2</v>
      </c>
      <c r="H1195" s="15">
        <v>2.6</v>
      </c>
      <c r="I1195" s="18">
        <v>0</v>
      </c>
      <c r="J1195" s="18">
        <v>10</v>
      </c>
      <c r="K1195" s="18">
        <v>22.5</v>
      </c>
      <c r="L1195" s="15">
        <v>0.35</v>
      </c>
      <c r="M1195" s="18">
        <v>22</v>
      </c>
      <c r="N1195" s="15">
        <v>1.5</v>
      </c>
      <c r="O1195" s="20">
        <v>12.91</v>
      </c>
      <c r="P1195" s="18">
        <v>12.5</v>
      </c>
      <c r="Q1195" s="38">
        <v>0.4</v>
      </c>
      <c r="R1195" s="18">
        <v>18</v>
      </c>
      <c r="S1195" s="15">
        <v>73</v>
      </c>
      <c r="T1195" s="12">
        <v>9.8</v>
      </c>
      <c r="U1195" s="12">
        <v>2.2</v>
      </c>
      <c r="V1195" s="15">
        <v>3</v>
      </c>
      <c r="W1195" s="42">
        <v>10</v>
      </c>
      <c r="X1195" s="79">
        <v>12</v>
      </c>
    </row>
    <row r="1196" spans="1:24" ht="13.5">
      <c r="A1196" s="12">
        <f t="shared" si="26"/>
        <v>38304</v>
      </c>
      <c r="C1196" s="1">
        <v>44</v>
      </c>
      <c r="D1196" s="2">
        <v>1.7</v>
      </c>
      <c r="E1196" s="7">
        <v>8</v>
      </c>
      <c r="F1196" s="2">
        <v>1.9</v>
      </c>
      <c r="G1196" s="7">
        <v>13.2</v>
      </c>
      <c r="H1196" s="2">
        <v>2.6</v>
      </c>
      <c r="I1196" s="7">
        <v>0</v>
      </c>
      <c r="J1196" s="7">
        <v>10</v>
      </c>
      <c r="K1196" s="18">
        <v>22.45</v>
      </c>
      <c r="L1196" s="15">
        <v>0.35</v>
      </c>
      <c r="M1196" s="18">
        <v>22</v>
      </c>
      <c r="N1196" s="15">
        <v>1.5</v>
      </c>
      <c r="O1196" s="20">
        <v>12.91</v>
      </c>
      <c r="P1196" s="18">
        <v>12.5</v>
      </c>
      <c r="Q1196" s="38">
        <v>0.5</v>
      </c>
      <c r="R1196" s="18">
        <v>18</v>
      </c>
      <c r="S1196" s="15">
        <v>73</v>
      </c>
      <c r="T1196" s="44">
        <v>9.8</v>
      </c>
      <c r="U1196" s="44">
        <v>2</v>
      </c>
      <c r="V1196" s="15">
        <v>3</v>
      </c>
      <c r="W1196" s="42">
        <v>10</v>
      </c>
      <c r="X1196" s="79">
        <v>12</v>
      </c>
    </row>
    <row r="1197" spans="1:24" ht="13.5">
      <c r="A1197" s="12">
        <f t="shared" si="26"/>
        <v>38305</v>
      </c>
      <c r="C1197" s="1">
        <v>45</v>
      </c>
      <c r="D1197" s="15">
        <v>1.7</v>
      </c>
      <c r="E1197" s="18">
        <v>8</v>
      </c>
      <c r="F1197" s="15">
        <v>1.9</v>
      </c>
      <c r="G1197" s="18">
        <v>13.2</v>
      </c>
      <c r="H1197" s="15">
        <v>2.6</v>
      </c>
      <c r="I1197" s="18">
        <v>0</v>
      </c>
      <c r="J1197" s="18">
        <v>10</v>
      </c>
      <c r="K1197" s="18">
        <v>22.5</v>
      </c>
      <c r="L1197" s="15">
        <v>0.35</v>
      </c>
      <c r="M1197" s="18">
        <v>22</v>
      </c>
      <c r="N1197" s="15">
        <v>1.5</v>
      </c>
      <c r="O1197" s="20">
        <v>12.91</v>
      </c>
      <c r="P1197" s="18">
        <v>12.5</v>
      </c>
      <c r="Q1197" s="38">
        <v>0.4</v>
      </c>
      <c r="R1197" s="18">
        <v>18</v>
      </c>
      <c r="S1197" s="15">
        <v>73</v>
      </c>
      <c r="T1197" s="12">
        <v>9.8</v>
      </c>
      <c r="U1197" s="12">
        <v>2.2</v>
      </c>
      <c r="V1197" s="15">
        <v>3</v>
      </c>
      <c r="W1197" s="42">
        <v>10</v>
      </c>
      <c r="X1197" s="42">
        <v>12</v>
      </c>
    </row>
    <row r="1198" spans="1:24" ht="13.5">
      <c r="A1198" s="12">
        <f t="shared" si="26"/>
        <v>38306</v>
      </c>
      <c r="C1198" s="1">
        <v>45</v>
      </c>
      <c r="D1198" s="2">
        <v>1.7</v>
      </c>
      <c r="E1198" s="7">
        <v>8</v>
      </c>
      <c r="F1198" s="2">
        <v>1.9</v>
      </c>
      <c r="G1198" s="7">
        <v>13.2</v>
      </c>
      <c r="H1198" s="2">
        <v>2.6</v>
      </c>
      <c r="I1198" s="7">
        <v>0</v>
      </c>
      <c r="J1198" s="7">
        <v>10</v>
      </c>
      <c r="K1198" s="7">
        <v>22.5</v>
      </c>
      <c r="L1198" s="15">
        <v>0.35</v>
      </c>
      <c r="M1198" s="18">
        <v>22</v>
      </c>
      <c r="N1198" s="15">
        <v>1.5</v>
      </c>
      <c r="O1198" s="20">
        <v>12.91</v>
      </c>
      <c r="P1198" s="18">
        <v>12.5</v>
      </c>
      <c r="Q1198" s="38">
        <v>0.4</v>
      </c>
      <c r="R1198" s="18">
        <v>18</v>
      </c>
      <c r="S1198" s="15">
        <v>73</v>
      </c>
      <c r="T1198" s="44">
        <v>9.8</v>
      </c>
      <c r="U1198" s="44">
        <v>2</v>
      </c>
      <c r="V1198" s="15">
        <v>3</v>
      </c>
      <c r="W1198" s="42">
        <v>10</v>
      </c>
      <c r="X1198" s="42">
        <v>12</v>
      </c>
    </row>
    <row r="1199" spans="1:24" ht="13.5">
      <c r="A1199" s="12">
        <f aca="true" t="shared" si="27" ref="A1199:A1262">A1198+1</f>
        <v>38307</v>
      </c>
      <c r="C1199" s="1">
        <v>45</v>
      </c>
      <c r="D1199" s="2">
        <v>1.7</v>
      </c>
      <c r="E1199" s="7">
        <v>8</v>
      </c>
      <c r="F1199" s="2">
        <v>1.9</v>
      </c>
      <c r="G1199" s="7">
        <v>13.2</v>
      </c>
      <c r="H1199" s="2">
        <v>2.6</v>
      </c>
      <c r="I1199" s="7">
        <v>0</v>
      </c>
      <c r="J1199" s="7">
        <v>10</v>
      </c>
      <c r="K1199" s="24">
        <v>22.45</v>
      </c>
      <c r="L1199" s="15">
        <v>0.35</v>
      </c>
      <c r="M1199" s="18">
        <v>22</v>
      </c>
      <c r="N1199" s="15">
        <v>1.5</v>
      </c>
      <c r="O1199" s="20">
        <v>12.91</v>
      </c>
      <c r="P1199" s="18">
        <v>12.5</v>
      </c>
      <c r="Q1199" s="38">
        <v>0.4</v>
      </c>
      <c r="R1199" s="18">
        <v>18</v>
      </c>
      <c r="S1199" s="15">
        <v>73</v>
      </c>
      <c r="T1199" s="12">
        <v>9.8</v>
      </c>
      <c r="U1199" s="12">
        <v>2</v>
      </c>
      <c r="V1199" s="15">
        <v>3</v>
      </c>
      <c r="W1199" s="42">
        <v>10</v>
      </c>
      <c r="X1199" s="42">
        <v>12</v>
      </c>
    </row>
    <row r="1200" spans="1:24" ht="13.5">
      <c r="A1200" s="12">
        <f t="shared" si="27"/>
        <v>38308</v>
      </c>
      <c r="C1200" s="1">
        <v>45</v>
      </c>
      <c r="D1200" s="15">
        <v>2</v>
      </c>
      <c r="E1200" s="18">
        <v>8</v>
      </c>
      <c r="F1200" s="15">
        <v>2.2</v>
      </c>
      <c r="G1200" s="7">
        <v>13.2</v>
      </c>
      <c r="H1200" s="2">
        <v>2.6</v>
      </c>
      <c r="I1200" s="7">
        <v>0</v>
      </c>
      <c r="J1200" s="7">
        <v>10</v>
      </c>
      <c r="K1200" s="18">
        <v>23</v>
      </c>
      <c r="L1200" s="15">
        <v>0.35</v>
      </c>
      <c r="M1200" s="18">
        <v>22</v>
      </c>
      <c r="N1200" s="14">
        <v>1.5</v>
      </c>
      <c r="O1200" s="20">
        <v>12.91</v>
      </c>
      <c r="P1200" s="18">
        <v>12.5</v>
      </c>
      <c r="Q1200" s="38">
        <v>0.7</v>
      </c>
      <c r="R1200" s="18">
        <v>17</v>
      </c>
      <c r="S1200" s="2">
        <v>73</v>
      </c>
      <c r="T1200" s="21">
        <v>9.8</v>
      </c>
      <c r="U1200" s="30">
        <v>2.6</v>
      </c>
      <c r="V1200" s="15">
        <v>3</v>
      </c>
      <c r="W1200" s="42">
        <v>8</v>
      </c>
      <c r="X1200" s="42">
        <v>8.5</v>
      </c>
    </row>
    <row r="1201" spans="1:24" ht="13.5">
      <c r="A1201" s="12">
        <f t="shared" si="27"/>
        <v>38309</v>
      </c>
      <c r="C1201" s="1">
        <v>46</v>
      </c>
      <c r="D1201" s="2">
        <v>1.7</v>
      </c>
      <c r="E1201" s="7">
        <v>8</v>
      </c>
      <c r="F1201" s="2">
        <v>1.9</v>
      </c>
      <c r="G1201" s="7">
        <v>13.2</v>
      </c>
      <c r="H1201" s="2">
        <v>2.6</v>
      </c>
      <c r="I1201" s="7">
        <v>0</v>
      </c>
      <c r="J1201" s="7">
        <v>10</v>
      </c>
      <c r="K1201" s="18">
        <v>22.5</v>
      </c>
      <c r="L1201" s="15">
        <v>0.35</v>
      </c>
      <c r="M1201" s="18">
        <v>22</v>
      </c>
      <c r="N1201" s="15">
        <v>1.5</v>
      </c>
      <c r="O1201" s="20">
        <v>12.91</v>
      </c>
      <c r="P1201" s="18">
        <v>12.5</v>
      </c>
      <c r="Q1201" s="38">
        <v>0.7</v>
      </c>
      <c r="R1201" s="18">
        <v>17</v>
      </c>
      <c r="S1201" s="15">
        <v>73</v>
      </c>
      <c r="T1201" s="11">
        <v>9.8</v>
      </c>
      <c r="U1201" s="11">
        <v>2.3</v>
      </c>
      <c r="V1201" s="15">
        <v>3</v>
      </c>
      <c r="W1201" s="42">
        <v>10</v>
      </c>
      <c r="X1201" s="79">
        <v>12</v>
      </c>
    </row>
    <row r="1202" spans="1:24" ht="13.5">
      <c r="A1202" s="12">
        <f t="shared" si="27"/>
        <v>38310</v>
      </c>
      <c r="C1202" s="1">
        <v>47</v>
      </c>
      <c r="D1202" s="2">
        <v>1.7</v>
      </c>
      <c r="E1202" s="7">
        <v>8</v>
      </c>
      <c r="F1202" s="2">
        <v>1.9</v>
      </c>
      <c r="G1202" s="7">
        <v>13.2</v>
      </c>
      <c r="H1202" s="2">
        <v>2.6</v>
      </c>
      <c r="I1202" s="7">
        <v>0</v>
      </c>
      <c r="J1202" s="7">
        <v>10</v>
      </c>
      <c r="K1202" s="18">
        <v>22.45</v>
      </c>
      <c r="L1202" s="15">
        <v>0.35</v>
      </c>
      <c r="M1202" s="18">
        <v>22</v>
      </c>
      <c r="N1202" s="15">
        <v>1.5</v>
      </c>
      <c r="O1202" s="20">
        <v>12.91</v>
      </c>
      <c r="P1202" s="18">
        <v>12.5</v>
      </c>
      <c r="Q1202" s="39">
        <v>0.5</v>
      </c>
      <c r="R1202" s="18">
        <v>18</v>
      </c>
      <c r="S1202" s="15">
        <v>73</v>
      </c>
      <c r="T1202" s="12">
        <v>9.8</v>
      </c>
      <c r="U1202" s="12">
        <v>2</v>
      </c>
      <c r="V1202" s="15">
        <v>3</v>
      </c>
      <c r="W1202" s="42">
        <v>10</v>
      </c>
      <c r="X1202" s="42">
        <v>12</v>
      </c>
    </row>
    <row r="1203" spans="1:24" ht="13.5">
      <c r="A1203" s="12">
        <f t="shared" si="27"/>
        <v>38311</v>
      </c>
      <c r="C1203" s="1">
        <v>47</v>
      </c>
      <c r="D1203" s="2">
        <v>1.7</v>
      </c>
      <c r="E1203" s="7">
        <v>8</v>
      </c>
      <c r="F1203" s="2">
        <v>1.9</v>
      </c>
      <c r="G1203" s="7">
        <v>13.2</v>
      </c>
      <c r="H1203" s="2">
        <v>2.6</v>
      </c>
      <c r="I1203" s="7">
        <v>0</v>
      </c>
      <c r="J1203" s="7">
        <v>10</v>
      </c>
      <c r="K1203" s="18">
        <v>22.45</v>
      </c>
      <c r="L1203" s="15">
        <v>0.35</v>
      </c>
      <c r="M1203" s="18">
        <v>22</v>
      </c>
      <c r="N1203" s="15">
        <v>1.5</v>
      </c>
      <c r="O1203" s="20">
        <v>12.91</v>
      </c>
      <c r="P1203" s="18">
        <v>12.5</v>
      </c>
      <c r="Q1203" s="38">
        <v>0.5</v>
      </c>
      <c r="R1203" s="18">
        <v>18</v>
      </c>
      <c r="S1203" s="15">
        <v>73</v>
      </c>
      <c r="T1203" s="12">
        <v>9.8</v>
      </c>
      <c r="U1203" s="12">
        <v>2</v>
      </c>
      <c r="V1203" s="15">
        <v>3</v>
      </c>
      <c r="W1203" s="42">
        <v>10</v>
      </c>
      <c r="X1203" s="79">
        <v>12</v>
      </c>
    </row>
    <row r="1204" spans="1:24" ht="13.5">
      <c r="A1204" s="12">
        <f t="shared" si="27"/>
        <v>38312</v>
      </c>
      <c r="C1204" s="1">
        <v>47</v>
      </c>
      <c r="D1204" s="2">
        <v>1.7</v>
      </c>
      <c r="E1204" s="7">
        <v>8</v>
      </c>
      <c r="F1204" s="2">
        <v>1.9</v>
      </c>
      <c r="G1204" s="7">
        <v>13.2</v>
      </c>
      <c r="H1204" s="2">
        <v>2.6</v>
      </c>
      <c r="I1204" s="7">
        <v>0</v>
      </c>
      <c r="J1204" s="7">
        <v>10</v>
      </c>
      <c r="K1204" s="18">
        <v>22.5</v>
      </c>
      <c r="L1204" s="15">
        <v>0.35</v>
      </c>
      <c r="M1204" s="18">
        <v>22</v>
      </c>
      <c r="N1204" s="15">
        <v>1.5</v>
      </c>
      <c r="O1204" s="20">
        <v>12.91</v>
      </c>
      <c r="P1204" s="18">
        <v>12.5</v>
      </c>
      <c r="Q1204" s="38">
        <v>0.7</v>
      </c>
      <c r="R1204" s="18">
        <v>17</v>
      </c>
      <c r="S1204" s="15">
        <v>73</v>
      </c>
      <c r="T1204" s="12">
        <v>10</v>
      </c>
      <c r="U1204" s="12">
        <v>2.1</v>
      </c>
      <c r="V1204" s="15">
        <v>3</v>
      </c>
      <c r="W1204" s="42">
        <v>10</v>
      </c>
      <c r="X1204" s="42">
        <v>12</v>
      </c>
    </row>
    <row r="1205" spans="1:24" ht="13.5">
      <c r="A1205" s="12">
        <f t="shared" si="27"/>
        <v>38313</v>
      </c>
      <c r="C1205" s="1">
        <v>48</v>
      </c>
      <c r="D1205" s="15">
        <v>1.7</v>
      </c>
      <c r="E1205" s="18">
        <v>8</v>
      </c>
      <c r="F1205" s="15">
        <v>1.9</v>
      </c>
      <c r="G1205" s="18">
        <v>13.2</v>
      </c>
      <c r="H1205" s="15">
        <v>2.6</v>
      </c>
      <c r="I1205" s="18">
        <v>0</v>
      </c>
      <c r="J1205" s="18">
        <v>10</v>
      </c>
      <c r="K1205" s="24">
        <v>22.6</v>
      </c>
      <c r="L1205" s="15">
        <v>0.35</v>
      </c>
      <c r="M1205" s="18">
        <v>22</v>
      </c>
      <c r="N1205" s="15">
        <v>1.5</v>
      </c>
      <c r="O1205" s="20">
        <v>12.91</v>
      </c>
      <c r="P1205" s="18">
        <v>12.5</v>
      </c>
      <c r="Q1205" s="38">
        <v>0.4</v>
      </c>
      <c r="R1205" s="18">
        <v>18</v>
      </c>
      <c r="S1205" s="15">
        <v>74</v>
      </c>
      <c r="T1205" s="44">
        <v>9.8</v>
      </c>
      <c r="U1205" s="44">
        <v>2.1</v>
      </c>
      <c r="V1205" s="15">
        <v>3</v>
      </c>
      <c r="W1205" s="42">
        <v>10</v>
      </c>
      <c r="X1205" s="42">
        <v>6.5</v>
      </c>
    </row>
    <row r="1206" spans="1:24" ht="13.5">
      <c r="A1206" s="12">
        <f t="shared" si="27"/>
        <v>38314</v>
      </c>
      <c r="C1206" s="1">
        <v>48</v>
      </c>
      <c r="D1206" s="15">
        <v>1.7</v>
      </c>
      <c r="E1206" s="18">
        <v>8</v>
      </c>
      <c r="F1206" s="15">
        <v>1.9</v>
      </c>
      <c r="G1206" s="18">
        <v>13.2</v>
      </c>
      <c r="H1206" s="15">
        <v>2.6</v>
      </c>
      <c r="I1206" s="18">
        <v>0</v>
      </c>
      <c r="J1206" s="18">
        <v>10</v>
      </c>
      <c r="K1206" s="18">
        <v>22.6</v>
      </c>
      <c r="L1206" s="15">
        <v>0.35</v>
      </c>
      <c r="M1206" s="18">
        <v>22</v>
      </c>
      <c r="N1206" s="15">
        <v>1.5</v>
      </c>
      <c r="O1206" s="20">
        <v>12.91</v>
      </c>
      <c r="P1206" s="18">
        <v>12.5</v>
      </c>
      <c r="Q1206" s="38">
        <v>0.4</v>
      </c>
      <c r="R1206" s="18">
        <v>18</v>
      </c>
      <c r="S1206" s="15">
        <v>74</v>
      </c>
      <c r="T1206" s="44">
        <v>9.8</v>
      </c>
      <c r="U1206" s="44">
        <v>2.1</v>
      </c>
      <c r="V1206" s="15">
        <v>3</v>
      </c>
      <c r="W1206" s="42">
        <v>10</v>
      </c>
      <c r="X1206" s="79">
        <v>6.5</v>
      </c>
    </row>
    <row r="1207" spans="1:24" ht="13.5">
      <c r="A1207" s="12">
        <f t="shared" si="27"/>
        <v>38315</v>
      </c>
      <c r="C1207" s="1">
        <v>48</v>
      </c>
      <c r="D1207" s="15">
        <v>1.7</v>
      </c>
      <c r="E1207" s="18">
        <v>8</v>
      </c>
      <c r="F1207" s="15">
        <v>1.9</v>
      </c>
      <c r="G1207" s="18">
        <v>13.2</v>
      </c>
      <c r="H1207" s="15">
        <v>2.6</v>
      </c>
      <c r="I1207" s="18">
        <v>0</v>
      </c>
      <c r="J1207" s="18">
        <v>10</v>
      </c>
      <c r="K1207" s="18">
        <v>22.6</v>
      </c>
      <c r="L1207" s="15">
        <v>0.35</v>
      </c>
      <c r="M1207" s="18">
        <v>22</v>
      </c>
      <c r="N1207" s="15">
        <v>1.5</v>
      </c>
      <c r="O1207" s="20">
        <v>12.91</v>
      </c>
      <c r="P1207" s="18">
        <v>12.5</v>
      </c>
      <c r="Q1207" s="38">
        <v>0.4</v>
      </c>
      <c r="R1207" s="18">
        <v>18</v>
      </c>
      <c r="S1207" s="15">
        <v>74</v>
      </c>
      <c r="T1207" s="12">
        <v>9.8</v>
      </c>
      <c r="U1207" s="12">
        <v>2.1</v>
      </c>
      <c r="V1207" s="15">
        <v>3</v>
      </c>
      <c r="W1207" s="42">
        <v>10</v>
      </c>
      <c r="X1207" s="42">
        <v>6.5</v>
      </c>
    </row>
    <row r="1208" spans="1:24" ht="13.5">
      <c r="A1208" s="12">
        <f t="shared" si="27"/>
        <v>38316</v>
      </c>
      <c r="C1208" s="1">
        <v>48</v>
      </c>
      <c r="D1208" s="15">
        <v>1.7</v>
      </c>
      <c r="E1208" s="18">
        <v>8</v>
      </c>
      <c r="F1208" s="15">
        <v>1.9</v>
      </c>
      <c r="G1208" s="18">
        <v>13.2</v>
      </c>
      <c r="H1208" s="15">
        <v>2.6</v>
      </c>
      <c r="I1208" s="18">
        <v>0</v>
      </c>
      <c r="J1208" s="18">
        <v>10</v>
      </c>
      <c r="K1208" s="18">
        <v>22.5</v>
      </c>
      <c r="L1208" s="15">
        <v>0.35</v>
      </c>
      <c r="M1208" s="18">
        <v>22</v>
      </c>
      <c r="N1208" s="15">
        <v>1.5</v>
      </c>
      <c r="O1208" s="20">
        <v>12.91</v>
      </c>
      <c r="P1208" s="18">
        <v>12.5</v>
      </c>
      <c r="Q1208" s="38">
        <v>0.4</v>
      </c>
      <c r="R1208" s="18">
        <v>18</v>
      </c>
      <c r="S1208" s="15">
        <v>74</v>
      </c>
      <c r="T1208" s="44">
        <v>9.8</v>
      </c>
      <c r="U1208" s="44">
        <v>2.1</v>
      </c>
      <c r="V1208" s="15">
        <v>3</v>
      </c>
      <c r="W1208" s="42">
        <v>10</v>
      </c>
      <c r="X1208" s="42">
        <v>6.5</v>
      </c>
    </row>
    <row r="1209" spans="1:24" ht="13.5">
      <c r="A1209" s="12">
        <f t="shared" si="27"/>
        <v>38317</v>
      </c>
      <c r="C1209" s="1">
        <v>48</v>
      </c>
      <c r="D1209" s="2">
        <v>1.7</v>
      </c>
      <c r="E1209" s="7">
        <v>8</v>
      </c>
      <c r="F1209" s="2">
        <v>1.9</v>
      </c>
      <c r="G1209" s="7">
        <v>13.2</v>
      </c>
      <c r="H1209" s="2">
        <v>2.6</v>
      </c>
      <c r="I1209" s="7">
        <v>0</v>
      </c>
      <c r="J1209" s="7">
        <v>10</v>
      </c>
      <c r="K1209" s="18">
        <v>22.45</v>
      </c>
      <c r="L1209" s="15">
        <v>0.35</v>
      </c>
      <c r="M1209" s="18">
        <v>22</v>
      </c>
      <c r="N1209" s="15">
        <v>1.5</v>
      </c>
      <c r="O1209" s="20">
        <v>12.91</v>
      </c>
      <c r="P1209" s="18">
        <v>12.5</v>
      </c>
      <c r="Q1209" s="38">
        <v>0.5</v>
      </c>
      <c r="R1209" s="18">
        <v>18</v>
      </c>
      <c r="S1209" s="15">
        <v>73</v>
      </c>
      <c r="T1209" s="12">
        <v>9.8</v>
      </c>
      <c r="U1209" s="12">
        <v>2</v>
      </c>
      <c r="V1209" s="15">
        <v>3</v>
      </c>
      <c r="W1209" s="42">
        <v>10</v>
      </c>
      <c r="X1209" s="42">
        <v>12</v>
      </c>
    </row>
    <row r="1210" spans="1:24" ht="13.5">
      <c r="A1210" s="12">
        <f t="shared" si="27"/>
        <v>38318</v>
      </c>
      <c r="C1210" s="1">
        <v>48</v>
      </c>
      <c r="D1210" s="2">
        <v>1.7</v>
      </c>
      <c r="E1210" s="7">
        <v>8</v>
      </c>
      <c r="F1210" s="2">
        <v>1.9</v>
      </c>
      <c r="G1210" s="7">
        <v>13.2</v>
      </c>
      <c r="H1210" s="2">
        <v>2.6</v>
      </c>
      <c r="I1210" s="7">
        <v>0</v>
      </c>
      <c r="J1210" s="7">
        <v>10</v>
      </c>
      <c r="K1210" s="18">
        <v>22.45</v>
      </c>
      <c r="L1210" s="15">
        <v>0.35</v>
      </c>
      <c r="M1210" s="18">
        <v>22</v>
      </c>
      <c r="N1210" s="15">
        <v>1.5</v>
      </c>
      <c r="O1210" s="20">
        <v>12.91</v>
      </c>
      <c r="P1210" s="18">
        <v>12.5</v>
      </c>
      <c r="Q1210" s="38">
        <v>0.5</v>
      </c>
      <c r="R1210" s="18">
        <v>18</v>
      </c>
      <c r="S1210" s="15">
        <v>73</v>
      </c>
      <c r="T1210" s="44">
        <v>9.8</v>
      </c>
      <c r="U1210" s="44">
        <v>2</v>
      </c>
      <c r="V1210" s="15">
        <v>3</v>
      </c>
      <c r="W1210" s="42">
        <v>10</v>
      </c>
      <c r="X1210" s="42">
        <v>12</v>
      </c>
    </row>
    <row r="1211" spans="1:24" ht="13.5">
      <c r="A1211" s="12">
        <f t="shared" si="27"/>
        <v>38319</v>
      </c>
      <c r="C1211" s="1">
        <v>48</v>
      </c>
      <c r="D1211" s="2">
        <v>1.7</v>
      </c>
      <c r="E1211" s="7">
        <v>8</v>
      </c>
      <c r="F1211" s="2">
        <v>1.9</v>
      </c>
      <c r="G1211" s="7">
        <v>13.2</v>
      </c>
      <c r="H1211" s="2">
        <v>2.6</v>
      </c>
      <c r="I1211" s="7">
        <v>0</v>
      </c>
      <c r="J1211" s="7">
        <v>10</v>
      </c>
      <c r="K1211" s="24">
        <v>22.5</v>
      </c>
      <c r="L1211" s="15">
        <v>0.35</v>
      </c>
      <c r="M1211" s="18">
        <v>22</v>
      </c>
      <c r="N1211" s="15">
        <v>1.5</v>
      </c>
      <c r="O1211" s="20">
        <v>12.91</v>
      </c>
      <c r="P1211" s="18">
        <v>12.5</v>
      </c>
      <c r="Q1211" s="39">
        <v>0.7</v>
      </c>
      <c r="R1211" s="18">
        <v>18</v>
      </c>
      <c r="S1211" s="15">
        <v>73</v>
      </c>
      <c r="T1211" s="12">
        <v>9.8</v>
      </c>
      <c r="U1211" s="11">
        <v>2.1</v>
      </c>
      <c r="V1211" s="15">
        <v>3</v>
      </c>
      <c r="W1211" s="42">
        <v>10</v>
      </c>
      <c r="X1211" s="42">
        <v>12</v>
      </c>
    </row>
    <row r="1212" spans="1:24" ht="13.5">
      <c r="A1212" s="12">
        <f t="shared" si="27"/>
        <v>38320</v>
      </c>
      <c r="C1212" s="1">
        <v>48</v>
      </c>
      <c r="D1212" s="15">
        <v>2</v>
      </c>
      <c r="E1212" s="18">
        <v>8</v>
      </c>
      <c r="F1212" s="15">
        <v>2.2</v>
      </c>
      <c r="G1212" s="7">
        <v>13.2</v>
      </c>
      <c r="H1212" s="2">
        <v>2.6</v>
      </c>
      <c r="I1212" s="7">
        <v>0</v>
      </c>
      <c r="J1212" s="7">
        <v>10</v>
      </c>
      <c r="K1212" s="24">
        <v>23</v>
      </c>
      <c r="L1212" s="15">
        <v>0.35</v>
      </c>
      <c r="M1212" s="18">
        <v>21</v>
      </c>
      <c r="N1212" s="14">
        <v>1.5</v>
      </c>
      <c r="O1212" s="20">
        <v>12.91</v>
      </c>
      <c r="P1212" s="18">
        <v>12.5</v>
      </c>
      <c r="Q1212" s="38">
        <v>0.7</v>
      </c>
      <c r="R1212" s="18">
        <v>17</v>
      </c>
      <c r="S1212" s="2">
        <v>73</v>
      </c>
      <c r="T1212" s="21">
        <v>9.8</v>
      </c>
      <c r="U1212" s="30">
        <v>2.6</v>
      </c>
      <c r="V1212" s="15">
        <v>3</v>
      </c>
      <c r="W1212" s="42">
        <v>8</v>
      </c>
      <c r="X1212" s="42">
        <v>8.5</v>
      </c>
    </row>
    <row r="1213" spans="1:24" ht="13.5">
      <c r="A1213" s="12">
        <f t="shared" si="27"/>
        <v>38321</v>
      </c>
      <c r="C1213" s="1">
        <v>49</v>
      </c>
      <c r="D1213" s="15">
        <v>2</v>
      </c>
      <c r="E1213" s="18">
        <v>8</v>
      </c>
      <c r="F1213" s="15">
        <v>2.2</v>
      </c>
      <c r="G1213" s="18">
        <v>13.2</v>
      </c>
      <c r="H1213" s="15">
        <v>2.5</v>
      </c>
      <c r="I1213" s="18">
        <v>0</v>
      </c>
      <c r="J1213" s="18">
        <v>10</v>
      </c>
      <c r="K1213" s="18">
        <v>23.5</v>
      </c>
      <c r="L1213" s="15">
        <v>0.35</v>
      </c>
      <c r="M1213" s="18">
        <v>22</v>
      </c>
      <c r="N1213" s="15">
        <v>1.5</v>
      </c>
      <c r="O1213" s="20">
        <v>13.01</v>
      </c>
      <c r="P1213" s="18">
        <v>12.7</v>
      </c>
      <c r="Q1213" s="38">
        <v>0.4</v>
      </c>
      <c r="R1213" s="18">
        <v>18</v>
      </c>
      <c r="S1213" s="14">
        <v>75</v>
      </c>
      <c r="T1213" s="32">
        <v>10</v>
      </c>
      <c r="U1213" s="32">
        <v>1.8</v>
      </c>
      <c r="V1213" s="15">
        <v>3</v>
      </c>
      <c r="W1213" s="42">
        <v>10</v>
      </c>
      <c r="X1213" s="42">
        <v>7</v>
      </c>
    </row>
    <row r="1214" spans="1:24" ht="13.5">
      <c r="A1214" s="12">
        <f t="shared" si="27"/>
        <v>38322</v>
      </c>
      <c r="C1214" s="1">
        <v>49</v>
      </c>
      <c r="D1214" s="15">
        <v>1.7</v>
      </c>
      <c r="E1214" s="18">
        <v>8</v>
      </c>
      <c r="F1214" s="15">
        <v>1.9</v>
      </c>
      <c r="G1214" s="18">
        <v>13.2</v>
      </c>
      <c r="H1214" s="15">
        <v>2.6</v>
      </c>
      <c r="I1214" s="18">
        <v>0</v>
      </c>
      <c r="J1214" s="18">
        <v>10</v>
      </c>
      <c r="K1214" s="18">
        <v>22.7</v>
      </c>
      <c r="L1214" s="15">
        <v>0.35</v>
      </c>
      <c r="M1214" s="18">
        <v>22</v>
      </c>
      <c r="N1214" s="15">
        <v>1.5</v>
      </c>
      <c r="O1214" s="20">
        <v>12.91</v>
      </c>
      <c r="P1214" s="18">
        <v>12.5</v>
      </c>
      <c r="Q1214" s="38">
        <v>0.4</v>
      </c>
      <c r="R1214" s="18">
        <v>18</v>
      </c>
      <c r="S1214" s="15">
        <v>74</v>
      </c>
      <c r="T1214" s="44">
        <v>9.8</v>
      </c>
      <c r="U1214" s="44">
        <v>2.1</v>
      </c>
      <c r="V1214" s="15">
        <v>3</v>
      </c>
      <c r="W1214" s="42">
        <v>10</v>
      </c>
      <c r="X1214" s="42">
        <v>6.5</v>
      </c>
    </row>
    <row r="1215" spans="1:24" ht="13.5">
      <c r="A1215" s="12">
        <f t="shared" si="27"/>
        <v>38323</v>
      </c>
      <c r="C1215" s="1">
        <v>49</v>
      </c>
      <c r="D1215" s="15">
        <v>1.7</v>
      </c>
      <c r="E1215" s="18">
        <v>8</v>
      </c>
      <c r="F1215" s="15">
        <v>1.9</v>
      </c>
      <c r="G1215" s="18">
        <v>13.2</v>
      </c>
      <c r="H1215" s="15">
        <v>2.6</v>
      </c>
      <c r="I1215" s="18">
        <v>0</v>
      </c>
      <c r="J1215" s="18">
        <v>10</v>
      </c>
      <c r="K1215" s="18">
        <v>22.6</v>
      </c>
      <c r="L1215" s="15">
        <v>0.35</v>
      </c>
      <c r="M1215" s="18">
        <v>22</v>
      </c>
      <c r="N1215" s="15">
        <v>1.5</v>
      </c>
      <c r="O1215" s="20">
        <v>12.91</v>
      </c>
      <c r="P1215" s="18">
        <v>12.5</v>
      </c>
      <c r="Q1215" s="38">
        <v>0.4</v>
      </c>
      <c r="R1215" s="18">
        <v>18</v>
      </c>
      <c r="S1215" s="15">
        <v>74</v>
      </c>
      <c r="T1215" s="44">
        <v>9.8</v>
      </c>
      <c r="U1215" s="44">
        <v>2.1</v>
      </c>
      <c r="V1215" s="15">
        <v>3</v>
      </c>
      <c r="W1215" s="42">
        <v>10</v>
      </c>
      <c r="X1215" s="42">
        <v>6.5</v>
      </c>
    </row>
    <row r="1216" spans="1:24" ht="13.5">
      <c r="A1216" s="12">
        <f t="shared" si="27"/>
        <v>38324</v>
      </c>
      <c r="C1216" s="1">
        <v>49</v>
      </c>
      <c r="D1216" s="15">
        <v>1.7</v>
      </c>
      <c r="E1216" s="18">
        <v>8</v>
      </c>
      <c r="F1216" s="15">
        <v>1.9</v>
      </c>
      <c r="G1216" s="18">
        <v>13.2</v>
      </c>
      <c r="H1216" s="15">
        <v>2.6</v>
      </c>
      <c r="I1216" s="18">
        <v>0</v>
      </c>
      <c r="J1216" s="18">
        <v>10</v>
      </c>
      <c r="K1216" s="18">
        <v>22.6</v>
      </c>
      <c r="L1216" s="15">
        <v>0.35</v>
      </c>
      <c r="M1216" s="18">
        <v>22</v>
      </c>
      <c r="N1216" s="15">
        <v>1.5</v>
      </c>
      <c r="O1216" s="20">
        <v>12.91</v>
      </c>
      <c r="P1216" s="18">
        <v>12.5</v>
      </c>
      <c r="Q1216" s="38">
        <v>0.4</v>
      </c>
      <c r="R1216" s="18">
        <v>18</v>
      </c>
      <c r="S1216" s="15">
        <v>74</v>
      </c>
      <c r="T1216" s="12">
        <v>9.8</v>
      </c>
      <c r="U1216" s="12">
        <v>2.1</v>
      </c>
      <c r="V1216" s="15">
        <v>3</v>
      </c>
      <c r="W1216" s="42">
        <v>10</v>
      </c>
      <c r="X1216" s="42">
        <v>6.5</v>
      </c>
    </row>
    <row r="1217" spans="1:24" ht="13.5">
      <c r="A1217" s="12">
        <f t="shared" si="27"/>
        <v>38325</v>
      </c>
      <c r="C1217" s="1">
        <v>49</v>
      </c>
      <c r="D1217" s="2">
        <v>1.7</v>
      </c>
      <c r="E1217" s="7">
        <v>8</v>
      </c>
      <c r="F1217" s="2">
        <v>1.9</v>
      </c>
      <c r="G1217" s="7">
        <v>13.2</v>
      </c>
      <c r="H1217" s="2">
        <v>2.6</v>
      </c>
      <c r="I1217" s="7">
        <v>0</v>
      </c>
      <c r="J1217" s="7">
        <v>10</v>
      </c>
      <c r="K1217" s="18">
        <v>22.5</v>
      </c>
      <c r="L1217" s="15">
        <v>0.35</v>
      </c>
      <c r="M1217" s="18">
        <v>22</v>
      </c>
      <c r="N1217" s="15">
        <v>1.5</v>
      </c>
      <c r="O1217" s="20">
        <v>12.91</v>
      </c>
      <c r="P1217" s="18">
        <v>12.5</v>
      </c>
      <c r="Q1217" s="38">
        <v>0.7</v>
      </c>
      <c r="R1217" s="18">
        <v>18</v>
      </c>
      <c r="S1217" s="15">
        <v>73</v>
      </c>
      <c r="T1217" s="12">
        <v>9.8</v>
      </c>
      <c r="U1217" s="12">
        <v>2.1</v>
      </c>
      <c r="V1217" s="15">
        <v>3</v>
      </c>
      <c r="W1217" s="42">
        <v>10</v>
      </c>
      <c r="X1217" s="42">
        <v>12</v>
      </c>
    </row>
    <row r="1218" spans="1:24" ht="13.5">
      <c r="A1218" s="12">
        <f t="shared" si="27"/>
        <v>38326</v>
      </c>
      <c r="C1218" s="1">
        <v>49</v>
      </c>
      <c r="D1218" s="2">
        <v>1.7</v>
      </c>
      <c r="E1218" s="7">
        <v>8</v>
      </c>
      <c r="F1218" s="2">
        <v>1.9</v>
      </c>
      <c r="G1218" s="7">
        <v>13.2</v>
      </c>
      <c r="H1218" s="2">
        <v>2.6</v>
      </c>
      <c r="I1218" s="7">
        <v>0</v>
      </c>
      <c r="J1218" s="7">
        <v>10</v>
      </c>
      <c r="K1218" s="18">
        <v>22.5</v>
      </c>
      <c r="L1218" s="15">
        <v>0.35</v>
      </c>
      <c r="M1218" s="18">
        <v>22</v>
      </c>
      <c r="N1218" s="15">
        <v>1.5</v>
      </c>
      <c r="O1218" s="20">
        <v>12.91</v>
      </c>
      <c r="P1218" s="18">
        <v>12.5</v>
      </c>
      <c r="Q1218" s="38">
        <v>0.7</v>
      </c>
      <c r="R1218" s="18">
        <v>18</v>
      </c>
      <c r="S1218" s="15">
        <v>73</v>
      </c>
      <c r="T1218" s="12">
        <v>9.8</v>
      </c>
      <c r="U1218" s="12">
        <v>2.1</v>
      </c>
      <c r="V1218" s="15">
        <v>3</v>
      </c>
      <c r="W1218" s="42">
        <v>10</v>
      </c>
      <c r="X1218" s="42">
        <v>12</v>
      </c>
    </row>
    <row r="1219" spans="1:24" ht="13.5">
      <c r="A1219" s="12">
        <f t="shared" si="27"/>
        <v>38327</v>
      </c>
      <c r="C1219" s="1">
        <v>49</v>
      </c>
      <c r="D1219" s="15">
        <v>1.6</v>
      </c>
      <c r="E1219" s="18">
        <v>8</v>
      </c>
      <c r="F1219" s="2">
        <v>1.7</v>
      </c>
      <c r="G1219" s="7">
        <v>13.2</v>
      </c>
      <c r="H1219" s="15">
        <v>2.65</v>
      </c>
      <c r="I1219" s="18">
        <v>0</v>
      </c>
      <c r="J1219" s="18">
        <v>10</v>
      </c>
      <c r="K1219" s="18">
        <v>22.5</v>
      </c>
      <c r="L1219" s="15">
        <v>0.35</v>
      </c>
      <c r="M1219" s="18">
        <v>19</v>
      </c>
      <c r="N1219" s="14">
        <v>1.5</v>
      </c>
      <c r="O1219" s="20">
        <v>13.21</v>
      </c>
      <c r="P1219" s="18">
        <v>12.9</v>
      </c>
      <c r="Q1219" s="38">
        <v>0.7</v>
      </c>
      <c r="R1219" s="18">
        <v>17</v>
      </c>
      <c r="S1219" s="2">
        <v>73</v>
      </c>
      <c r="T1219" s="22">
        <v>8.7</v>
      </c>
      <c r="U1219" s="22">
        <v>2</v>
      </c>
      <c r="V1219" s="15">
        <v>3</v>
      </c>
      <c r="W1219" s="42">
        <v>8</v>
      </c>
      <c r="X1219" s="42">
        <v>8.5</v>
      </c>
    </row>
    <row r="1220" spans="1:26" ht="13.5">
      <c r="A1220" s="12">
        <f t="shared" si="27"/>
        <v>38328</v>
      </c>
      <c r="C1220" s="1">
        <v>50</v>
      </c>
      <c r="D1220" s="15">
        <v>1.7</v>
      </c>
      <c r="E1220" s="18">
        <v>8</v>
      </c>
      <c r="F1220" s="15">
        <v>1.9</v>
      </c>
      <c r="G1220" s="18">
        <v>13.2</v>
      </c>
      <c r="H1220" s="15">
        <v>2.6</v>
      </c>
      <c r="I1220" s="18">
        <v>0</v>
      </c>
      <c r="J1220" s="18">
        <v>10</v>
      </c>
      <c r="K1220" s="18">
        <v>22.7</v>
      </c>
      <c r="L1220" s="15">
        <v>0.35</v>
      </c>
      <c r="M1220" s="18">
        <v>22</v>
      </c>
      <c r="N1220" s="15">
        <v>1.5</v>
      </c>
      <c r="O1220" s="20">
        <v>12.91</v>
      </c>
      <c r="P1220" s="18">
        <v>12.5</v>
      </c>
      <c r="Q1220" s="38">
        <v>0.4</v>
      </c>
      <c r="R1220" s="18">
        <v>18</v>
      </c>
      <c r="S1220" s="15">
        <v>74</v>
      </c>
      <c r="T1220" s="44">
        <v>9.8</v>
      </c>
      <c r="U1220" s="12">
        <v>2.1</v>
      </c>
      <c r="V1220" s="15">
        <v>3</v>
      </c>
      <c r="W1220" s="42">
        <v>10</v>
      </c>
      <c r="X1220" s="42">
        <v>6.5</v>
      </c>
      <c r="Z1220" s="44"/>
    </row>
    <row r="1221" spans="1:24" ht="13.5">
      <c r="A1221" s="12">
        <f t="shared" si="27"/>
        <v>38329</v>
      </c>
      <c r="C1221" s="1">
        <v>50</v>
      </c>
      <c r="D1221" s="15">
        <v>1.7</v>
      </c>
      <c r="E1221" s="18">
        <v>8</v>
      </c>
      <c r="F1221" s="15">
        <v>1.9</v>
      </c>
      <c r="G1221" s="18">
        <v>13.2</v>
      </c>
      <c r="H1221" s="15">
        <v>2.6</v>
      </c>
      <c r="I1221" s="18">
        <v>0</v>
      </c>
      <c r="J1221" s="18">
        <v>10</v>
      </c>
      <c r="K1221" s="18">
        <v>22.7</v>
      </c>
      <c r="L1221" s="15">
        <v>0.35</v>
      </c>
      <c r="M1221" s="18">
        <v>22</v>
      </c>
      <c r="N1221" s="15">
        <v>1.5</v>
      </c>
      <c r="O1221" s="20">
        <v>12.91</v>
      </c>
      <c r="P1221" s="18">
        <v>12.5</v>
      </c>
      <c r="Q1221" s="38">
        <v>0.4</v>
      </c>
      <c r="R1221" s="18">
        <v>18</v>
      </c>
      <c r="S1221" s="15">
        <v>74</v>
      </c>
      <c r="T1221" s="12">
        <v>9.8</v>
      </c>
      <c r="U1221" s="12">
        <v>2.1</v>
      </c>
      <c r="V1221" s="15">
        <v>3</v>
      </c>
      <c r="W1221" s="42">
        <v>10</v>
      </c>
      <c r="X1221" s="42">
        <v>6.5</v>
      </c>
    </row>
    <row r="1222" spans="1:24" ht="13.5">
      <c r="A1222" s="12">
        <f t="shared" si="27"/>
        <v>38330</v>
      </c>
      <c r="C1222" s="1">
        <v>50</v>
      </c>
      <c r="D1222" s="15">
        <v>1.7</v>
      </c>
      <c r="E1222" s="18">
        <v>8</v>
      </c>
      <c r="F1222" s="15">
        <v>1.9</v>
      </c>
      <c r="G1222" s="18">
        <v>13.2</v>
      </c>
      <c r="H1222" s="15">
        <v>2.6</v>
      </c>
      <c r="I1222" s="18">
        <v>0</v>
      </c>
      <c r="J1222" s="18">
        <v>10</v>
      </c>
      <c r="K1222" s="18">
        <v>22.6</v>
      </c>
      <c r="L1222" s="15">
        <v>0.35</v>
      </c>
      <c r="M1222" s="18">
        <v>22</v>
      </c>
      <c r="N1222" s="15">
        <v>1.5</v>
      </c>
      <c r="O1222" s="20">
        <v>12.91</v>
      </c>
      <c r="P1222" s="18">
        <v>12.5</v>
      </c>
      <c r="Q1222" s="38">
        <v>0.4</v>
      </c>
      <c r="R1222" s="18">
        <v>18</v>
      </c>
      <c r="S1222" s="15">
        <v>74</v>
      </c>
      <c r="T1222" s="12">
        <v>9.8</v>
      </c>
      <c r="U1222" s="12">
        <v>2.1</v>
      </c>
      <c r="V1222" s="15">
        <v>3</v>
      </c>
      <c r="W1222" s="42">
        <v>10</v>
      </c>
      <c r="X1222" s="42">
        <v>6.5</v>
      </c>
    </row>
    <row r="1223" spans="1:24" ht="13.5">
      <c r="A1223" s="12">
        <f t="shared" si="27"/>
        <v>38331</v>
      </c>
      <c r="C1223" s="1">
        <v>50</v>
      </c>
      <c r="D1223" s="15">
        <v>1.7</v>
      </c>
      <c r="E1223" s="18">
        <v>8</v>
      </c>
      <c r="F1223" s="15">
        <v>1.9</v>
      </c>
      <c r="G1223" s="18">
        <v>13.2</v>
      </c>
      <c r="H1223" s="15">
        <v>2.6</v>
      </c>
      <c r="I1223" s="18">
        <v>0</v>
      </c>
      <c r="J1223" s="18">
        <v>10</v>
      </c>
      <c r="K1223" s="18">
        <v>22.6</v>
      </c>
      <c r="L1223" s="15">
        <v>0.35</v>
      </c>
      <c r="M1223" s="18">
        <v>22</v>
      </c>
      <c r="N1223" s="15">
        <v>1.5</v>
      </c>
      <c r="O1223" s="20">
        <v>12.91</v>
      </c>
      <c r="P1223" s="18">
        <v>12.5</v>
      </c>
      <c r="Q1223" s="38">
        <v>0.4</v>
      </c>
      <c r="R1223" s="18">
        <v>18</v>
      </c>
      <c r="S1223" s="15">
        <v>74</v>
      </c>
      <c r="T1223" s="12">
        <v>9.8</v>
      </c>
      <c r="U1223" s="12">
        <v>2.1</v>
      </c>
      <c r="V1223" s="15">
        <v>3</v>
      </c>
      <c r="W1223" s="42">
        <v>10</v>
      </c>
      <c r="X1223" s="42">
        <v>6.5</v>
      </c>
    </row>
    <row r="1224" spans="1:24" ht="13.5">
      <c r="A1224" s="12">
        <f t="shared" si="27"/>
        <v>38332</v>
      </c>
      <c r="C1224" s="1">
        <v>50</v>
      </c>
      <c r="D1224" s="2">
        <v>1.7</v>
      </c>
      <c r="E1224" s="7">
        <v>8</v>
      </c>
      <c r="F1224" s="2">
        <v>1.9</v>
      </c>
      <c r="G1224" s="7">
        <v>13.2</v>
      </c>
      <c r="H1224" s="2">
        <v>2.6</v>
      </c>
      <c r="I1224" s="7">
        <v>0</v>
      </c>
      <c r="J1224" s="7">
        <v>10</v>
      </c>
      <c r="K1224" s="18">
        <v>22.5</v>
      </c>
      <c r="L1224" s="15">
        <v>0.35</v>
      </c>
      <c r="M1224" s="18">
        <v>22</v>
      </c>
      <c r="N1224" s="15">
        <v>1.5</v>
      </c>
      <c r="O1224" s="20">
        <v>12.91</v>
      </c>
      <c r="P1224" s="18">
        <v>12.5</v>
      </c>
      <c r="Q1224" s="38">
        <v>0.7</v>
      </c>
      <c r="R1224" s="18">
        <v>18</v>
      </c>
      <c r="S1224" s="15">
        <v>73</v>
      </c>
      <c r="T1224" s="44">
        <v>9.8</v>
      </c>
      <c r="U1224" s="44">
        <v>2.1</v>
      </c>
      <c r="V1224" s="15">
        <v>3</v>
      </c>
      <c r="W1224" s="42">
        <v>10</v>
      </c>
      <c r="X1224" s="42">
        <v>12</v>
      </c>
    </row>
    <row r="1225" spans="1:24" ht="13.5">
      <c r="A1225" s="12">
        <f t="shared" si="27"/>
        <v>38333</v>
      </c>
      <c r="C1225" s="1">
        <v>50</v>
      </c>
      <c r="D1225" s="2">
        <v>1.7</v>
      </c>
      <c r="E1225" s="7">
        <v>8</v>
      </c>
      <c r="F1225" s="2">
        <v>1.9</v>
      </c>
      <c r="G1225" s="7">
        <v>13.2</v>
      </c>
      <c r="H1225" s="2">
        <v>2.6</v>
      </c>
      <c r="I1225" s="7">
        <v>0</v>
      </c>
      <c r="J1225" s="7">
        <v>10</v>
      </c>
      <c r="K1225" s="18">
        <v>22.5</v>
      </c>
      <c r="L1225" s="15">
        <v>0.35</v>
      </c>
      <c r="M1225" s="18">
        <v>22</v>
      </c>
      <c r="N1225" s="15">
        <v>1.5</v>
      </c>
      <c r="O1225" s="20">
        <v>12.91</v>
      </c>
      <c r="P1225" s="18">
        <v>12.5</v>
      </c>
      <c r="Q1225" s="38">
        <v>0.7</v>
      </c>
      <c r="R1225" s="18">
        <v>18</v>
      </c>
      <c r="S1225" s="15">
        <v>73</v>
      </c>
      <c r="T1225" s="12">
        <v>9.8</v>
      </c>
      <c r="U1225" s="12">
        <v>2.1</v>
      </c>
      <c r="V1225" s="15">
        <v>3</v>
      </c>
      <c r="W1225" s="42">
        <v>10</v>
      </c>
      <c r="X1225" s="42">
        <v>12</v>
      </c>
    </row>
    <row r="1226" spans="1:24" ht="13.5">
      <c r="A1226" s="12">
        <f t="shared" si="27"/>
        <v>38334</v>
      </c>
      <c r="C1226" s="1">
        <v>50</v>
      </c>
      <c r="D1226" s="2">
        <v>1.7</v>
      </c>
      <c r="E1226" s="7">
        <v>8</v>
      </c>
      <c r="F1226" s="2">
        <v>1.9</v>
      </c>
      <c r="G1226" s="7">
        <v>13.2</v>
      </c>
      <c r="H1226" s="2">
        <v>2.6</v>
      </c>
      <c r="I1226" s="7">
        <v>0</v>
      </c>
      <c r="J1226" s="7">
        <v>10</v>
      </c>
      <c r="K1226" s="18">
        <v>22.5</v>
      </c>
      <c r="L1226" s="15">
        <v>0.35</v>
      </c>
      <c r="M1226" s="18">
        <v>22</v>
      </c>
      <c r="N1226" s="15">
        <v>1.5</v>
      </c>
      <c r="O1226" s="20">
        <v>12.91</v>
      </c>
      <c r="P1226" s="18">
        <v>12.5</v>
      </c>
      <c r="Q1226" s="38">
        <v>0.7</v>
      </c>
      <c r="R1226" s="18">
        <v>18</v>
      </c>
      <c r="S1226" s="15">
        <v>73</v>
      </c>
      <c r="T1226" s="44">
        <v>9.8</v>
      </c>
      <c r="U1226" s="44">
        <v>2.1</v>
      </c>
      <c r="V1226" s="15">
        <v>3</v>
      </c>
      <c r="W1226" s="42">
        <v>10</v>
      </c>
      <c r="X1226" s="42">
        <v>12</v>
      </c>
    </row>
    <row r="1227" spans="1:24" ht="13.5">
      <c r="A1227" s="12">
        <f t="shared" si="27"/>
        <v>38335</v>
      </c>
      <c r="C1227" s="1">
        <v>50</v>
      </c>
      <c r="D1227" s="2">
        <v>1.7</v>
      </c>
      <c r="E1227" s="7">
        <v>8</v>
      </c>
      <c r="F1227" s="2">
        <v>1.9</v>
      </c>
      <c r="G1227" s="7">
        <v>13.2</v>
      </c>
      <c r="H1227" s="2">
        <v>2.6</v>
      </c>
      <c r="I1227" s="7">
        <v>0</v>
      </c>
      <c r="J1227" s="7">
        <v>10</v>
      </c>
      <c r="K1227" s="18">
        <v>22.5</v>
      </c>
      <c r="L1227" s="15">
        <v>0.35</v>
      </c>
      <c r="M1227" s="18">
        <v>22</v>
      </c>
      <c r="N1227" s="15">
        <v>1.5</v>
      </c>
      <c r="O1227" s="20">
        <v>12.91</v>
      </c>
      <c r="P1227" s="18">
        <v>12.5</v>
      </c>
      <c r="Q1227" s="38">
        <v>0.7</v>
      </c>
      <c r="R1227" s="18">
        <v>17</v>
      </c>
      <c r="S1227" s="15">
        <v>73</v>
      </c>
      <c r="T1227" s="44">
        <v>10</v>
      </c>
      <c r="U1227" s="44">
        <v>2.1</v>
      </c>
      <c r="V1227" s="15">
        <v>3</v>
      </c>
      <c r="W1227" s="42">
        <v>10</v>
      </c>
      <c r="X1227" s="42">
        <v>12</v>
      </c>
    </row>
    <row r="1228" spans="1:24" ht="13.5">
      <c r="A1228" s="12">
        <f t="shared" si="27"/>
        <v>38336</v>
      </c>
      <c r="C1228" s="1">
        <v>50</v>
      </c>
      <c r="D1228" s="15">
        <v>2</v>
      </c>
      <c r="E1228" s="18">
        <v>8</v>
      </c>
      <c r="F1228" s="15">
        <v>2.2</v>
      </c>
      <c r="G1228" s="7">
        <v>13.2</v>
      </c>
      <c r="H1228" s="2">
        <v>2.6</v>
      </c>
      <c r="I1228" s="7">
        <v>0</v>
      </c>
      <c r="J1228" s="7">
        <v>10</v>
      </c>
      <c r="K1228" s="18">
        <v>23.7</v>
      </c>
      <c r="L1228" s="15">
        <v>0.35</v>
      </c>
      <c r="M1228" s="18">
        <v>22</v>
      </c>
      <c r="N1228" s="15">
        <v>1.5</v>
      </c>
      <c r="O1228" s="20">
        <v>12.91</v>
      </c>
      <c r="P1228" s="18">
        <v>12.5</v>
      </c>
      <c r="Q1228" s="38">
        <v>0.7</v>
      </c>
      <c r="R1228" s="18">
        <v>17</v>
      </c>
      <c r="S1228" s="2">
        <v>73</v>
      </c>
      <c r="T1228" s="21">
        <v>9.8</v>
      </c>
      <c r="U1228" s="30">
        <v>2.6</v>
      </c>
      <c r="V1228" s="15">
        <v>3</v>
      </c>
      <c r="W1228" s="42">
        <v>8</v>
      </c>
      <c r="X1228" s="42">
        <v>8.5</v>
      </c>
    </row>
    <row r="1229" spans="1:24" ht="13.5">
      <c r="A1229" s="12">
        <f t="shared" si="27"/>
        <v>38337</v>
      </c>
      <c r="C1229" s="1">
        <v>51</v>
      </c>
      <c r="D1229" s="2">
        <v>1.7</v>
      </c>
      <c r="E1229" s="7">
        <v>8</v>
      </c>
      <c r="F1229" s="2">
        <v>1.9</v>
      </c>
      <c r="G1229" s="7">
        <v>13.2</v>
      </c>
      <c r="H1229" s="2">
        <v>2.6</v>
      </c>
      <c r="I1229" s="7">
        <v>0</v>
      </c>
      <c r="J1229" s="7">
        <v>10</v>
      </c>
      <c r="K1229" s="18">
        <v>22.5</v>
      </c>
      <c r="L1229" s="15">
        <v>0.35</v>
      </c>
      <c r="M1229" s="18">
        <v>22</v>
      </c>
      <c r="N1229" s="15">
        <v>1.5</v>
      </c>
      <c r="O1229" s="20">
        <v>12.91</v>
      </c>
      <c r="P1229" s="18">
        <v>12.5</v>
      </c>
      <c r="Q1229" s="38">
        <v>0.7</v>
      </c>
      <c r="R1229" s="18">
        <v>18</v>
      </c>
      <c r="S1229" s="15">
        <v>73</v>
      </c>
      <c r="T1229" s="12">
        <v>9.8</v>
      </c>
      <c r="U1229" s="12">
        <v>2.1</v>
      </c>
      <c r="V1229" s="15">
        <v>3</v>
      </c>
      <c r="W1229" s="42">
        <v>10</v>
      </c>
      <c r="X1229" s="79">
        <v>12</v>
      </c>
    </row>
    <row r="1230" spans="1:24" ht="13.5">
      <c r="A1230" s="12">
        <f t="shared" si="27"/>
        <v>38338</v>
      </c>
      <c r="C1230" s="1">
        <v>51</v>
      </c>
      <c r="D1230" s="2">
        <v>1.7</v>
      </c>
      <c r="E1230" s="7">
        <v>8</v>
      </c>
      <c r="F1230" s="2">
        <v>1.9</v>
      </c>
      <c r="G1230" s="7">
        <v>13.2</v>
      </c>
      <c r="H1230" s="2">
        <v>2.6</v>
      </c>
      <c r="I1230" s="7">
        <v>0</v>
      </c>
      <c r="J1230" s="7">
        <v>10</v>
      </c>
      <c r="K1230" s="18">
        <v>22.5</v>
      </c>
      <c r="L1230" s="15">
        <v>0.35</v>
      </c>
      <c r="M1230" s="18">
        <v>22</v>
      </c>
      <c r="N1230" s="15">
        <v>1.5</v>
      </c>
      <c r="O1230" s="20">
        <v>12.91</v>
      </c>
      <c r="P1230" s="18">
        <v>12.5</v>
      </c>
      <c r="Q1230" s="38">
        <v>0.7</v>
      </c>
      <c r="R1230" s="18">
        <v>18</v>
      </c>
      <c r="S1230" s="15">
        <v>73</v>
      </c>
      <c r="T1230" s="44">
        <v>9.8</v>
      </c>
      <c r="U1230" s="44">
        <v>2.1</v>
      </c>
      <c r="V1230" s="15">
        <v>3</v>
      </c>
      <c r="W1230" s="42">
        <v>10</v>
      </c>
      <c r="X1230" s="42">
        <v>12</v>
      </c>
    </row>
    <row r="1231" spans="1:24" ht="13.5">
      <c r="A1231" s="12">
        <f t="shared" si="27"/>
        <v>38339</v>
      </c>
      <c r="C1231" s="1">
        <v>51</v>
      </c>
      <c r="D1231" s="2">
        <v>1.7</v>
      </c>
      <c r="E1231" s="7">
        <v>8</v>
      </c>
      <c r="F1231" s="2">
        <v>1.9</v>
      </c>
      <c r="G1231" s="7">
        <v>13.2</v>
      </c>
      <c r="H1231" s="2">
        <v>2.6</v>
      </c>
      <c r="I1231" s="7">
        <v>0</v>
      </c>
      <c r="J1231" s="7">
        <v>10</v>
      </c>
      <c r="K1231" s="18">
        <v>22.5</v>
      </c>
      <c r="L1231" s="15">
        <v>0.35</v>
      </c>
      <c r="M1231" s="18">
        <v>22</v>
      </c>
      <c r="N1231" s="15">
        <v>1.5</v>
      </c>
      <c r="O1231" s="20">
        <v>12.91</v>
      </c>
      <c r="P1231" s="18">
        <v>12.5</v>
      </c>
      <c r="Q1231" s="38">
        <v>0.7</v>
      </c>
      <c r="R1231" s="18">
        <v>18</v>
      </c>
      <c r="S1231" s="15">
        <v>73</v>
      </c>
      <c r="T1231" s="12">
        <v>9.8</v>
      </c>
      <c r="U1231" s="12">
        <v>2.1</v>
      </c>
      <c r="V1231" s="15">
        <v>3</v>
      </c>
      <c r="W1231" s="42">
        <v>10</v>
      </c>
      <c r="X1231" s="42">
        <v>12</v>
      </c>
    </row>
    <row r="1232" spans="1:24" ht="13.5">
      <c r="A1232" s="12">
        <f t="shared" si="27"/>
        <v>38340</v>
      </c>
      <c r="C1232" s="1">
        <v>52</v>
      </c>
      <c r="D1232" s="15">
        <v>1.7</v>
      </c>
      <c r="E1232" s="18">
        <v>8</v>
      </c>
      <c r="F1232" s="15">
        <v>1.9</v>
      </c>
      <c r="G1232" s="18">
        <v>13.2</v>
      </c>
      <c r="H1232" s="15">
        <v>2.6</v>
      </c>
      <c r="I1232" s="18">
        <v>0</v>
      </c>
      <c r="J1232" s="18">
        <v>10</v>
      </c>
      <c r="K1232" s="18">
        <v>22.6</v>
      </c>
      <c r="L1232" s="15">
        <v>0.35</v>
      </c>
      <c r="M1232" s="18">
        <v>22</v>
      </c>
      <c r="N1232" s="15">
        <v>1.5</v>
      </c>
      <c r="O1232" s="20">
        <v>12.91</v>
      </c>
      <c r="P1232" s="18">
        <v>12.5</v>
      </c>
      <c r="Q1232" s="38">
        <v>0.4</v>
      </c>
      <c r="R1232" s="18">
        <v>18</v>
      </c>
      <c r="S1232" s="15">
        <v>74</v>
      </c>
      <c r="T1232" s="44">
        <v>9.8</v>
      </c>
      <c r="U1232" s="44">
        <v>2.1</v>
      </c>
      <c r="V1232" s="15">
        <v>3</v>
      </c>
      <c r="W1232" s="42">
        <v>10</v>
      </c>
      <c r="X1232" s="42">
        <v>6.5</v>
      </c>
    </row>
    <row r="1233" spans="1:24" ht="13.5">
      <c r="A1233" s="12">
        <f t="shared" si="27"/>
        <v>38341</v>
      </c>
      <c r="C1233" s="1">
        <v>52</v>
      </c>
      <c r="D1233" s="15">
        <v>1.7</v>
      </c>
      <c r="E1233" s="18">
        <v>8</v>
      </c>
      <c r="F1233" s="15">
        <v>1.9</v>
      </c>
      <c r="G1233" s="18">
        <v>13.2</v>
      </c>
      <c r="H1233" s="15">
        <v>2.6</v>
      </c>
      <c r="I1233" s="18">
        <v>0</v>
      </c>
      <c r="J1233" s="18">
        <v>10</v>
      </c>
      <c r="K1233" s="18">
        <v>22.6</v>
      </c>
      <c r="L1233" s="15">
        <v>0.35</v>
      </c>
      <c r="M1233" s="18">
        <v>22</v>
      </c>
      <c r="N1233" s="15">
        <v>1.5</v>
      </c>
      <c r="O1233" s="20">
        <v>12.91</v>
      </c>
      <c r="P1233" s="18">
        <v>12.5</v>
      </c>
      <c r="Q1233" s="38">
        <v>0.4</v>
      </c>
      <c r="R1233" s="18">
        <v>18</v>
      </c>
      <c r="S1233" s="15">
        <v>74</v>
      </c>
      <c r="T1233" s="12">
        <v>9.8</v>
      </c>
      <c r="U1233" s="12">
        <v>2.1</v>
      </c>
      <c r="V1233" s="15">
        <v>3</v>
      </c>
      <c r="W1233" s="42">
        <v>10</v>
      </c>
      <c r="X1233" s="79">
        <v>6.5</v>
      </c>
    </row>
    <row r="1234" spans="1:24" ht="13.5">
      <c r="A1234" s="12">
        <f t="shared" si="27"/>
        <v>38342</v>
      </c>
      <c r="C1234" s="1">
        <v>52</v>
      </c>
      <c r="D1234" s="15">
        <v>1.7</v>
      </c>
      <c r="E1234" s="18">
        <v>8</v>
      </c>
      <c r="F1234" s="15">
        <v>1.9</v>
      </c>
      <c r="G1234" s="18">
        <v>13.2</v>
      </c>
      <c r="H1234" s="14">
        <v>2.6</v>
      </c>
      <c r="I1234" s="18">
        <v>0</v>
      </c>
      <c r="J1234" s="18">
        <v>10</v>
      </c>
      <c r="K1234" s="18">
        <v>22.5</v>
      </c>
      <c r="L1234" s="15">
        <v>0.35</v>
      </c>
      <c r="M1234" s="18">
        <v>22</v>
      </c>
      <c r="N1234" s="15">
        <v>1.5</v>
      </c>
      <c r="O1234" s="20">
        <v>12.91</v>
      </c>
      <c r="P1234" s="18">
        <v>12.5</v>
      </c>
      <c r="Q1234" s="38">
        <v>0.4</v>
      </c>
      <c r="R1234" s="18">
        <v>18</v>
      </c>
      <c r="S1234" s="15">
        <v>73</v>
      </c>
      <c r="T1234" s="12">
        <v>9.6</v>
      </c>
      <c r="U1234" s="12">
        <v>2</v>
      </c>
      <c r="V1234" s="15">
        <v>3</v>
      </c>
      <c r="W1234" s="42">
        <v>10</v>
      </c>
      <c r="X1234" s="42">
        <v>6.5</v>
      </c>
    </row>
    <row r="1235" spans="1:24" ht="13.5">
      <c r="A1235" s="12">
        <f t="shared" si="27"/>
        <v>38343</v>
      </c>
      <c r="C1235" s="1">
        <v>52</v>
      </c>
      <c r="D1235" s="15">
        <v>1.7</v>
      </c>
      <c r="E1235" s="18">
        <v>8</v>
      </c>
      <c r="F1235" s="15">
        <v>1.9</v>
      </c>
      <c r="G1235" s="18">
        <v>13.2</v>
      </c>
      <c r="H1235" s="15">
        <v>2.6</v>
      </c>
      <c r="I1235" s="18">
        <v>0</v>
      </c>
      <c r="J1235" s="18">
        <v>10</v>
      </c>
      <c r="K1235" s="18">
        <v>22.5</v>
      </c>
      <c r="L1235" s="15">
        <v>0.35</v>
      </c>
      <c r="M1235" s="18">
        <v>22</v>
      </c>
      <c r="N1235" s="15">
        <v>1.5</v>
      </c>
      <c r="O1235" s="20">
        <v>12.91</v>
      </c>
      <c r="P1235" s="18">
        <v>12.5</v>
      </c>
      <c r="Q1235" s="38">
        <v>0.4</v>
      </c>
      <c r="R1235" s="18">
        <v>18</v>
      </c>
      <c r="S1235" s="15">
        <v>73</v>
      </c>
      <c r="T1235" s="12">
        <v>9.6</v>
      </c>
      <c r="U1235" s="12">
        <v>2</v>
      </c>
      <c r="V1235" s="15">
        <v>3</v>
      </c>
      <c r="W1235" s="42">
        <v>10</v>
      </c>
      <c r="X1235" s="42">
        <v>6.5</v>
      </c>
    </row>
    <row r="1236" spans="1:24" ht="13.5">
      <c r="A1236" s="12">
        <f t="shared" si="27"/>
        <v>38344</v>
      </c>
      <c r="C1236" s="1">
        <v>52</v>
      </c>
      <c r="D1236" s="2">
        <v>1.7</v>
      </c>
      <c r="E1236" s="7">
        <v>8</v>
      </c>
      <c r="F1236" s="2">
        <v>1.9</v>
      </c>
      <c r="G1236" s="7">
        <v>13.2</v>
      </c>
      <c r="H1236" s="2">
        <v>2.6</v>
      </c>
      <c r="I1236" s="7">
        <v>0</v>
      </c>
      <c r="J1236" s="7">
        <v>10</v>
      </c>
      <c r="K1236" s="18">
        <v>22.5</v>
      </c>
      <c r="L1236" s="15">
        <v>0.35</v>
      </c>
      <c r="M1236" s="18">
        <v>22</v>
      </c>
      <c r="N1236" s="15">
        <v>1.5</v>
      </c>
      <c r="O1236" s="20">
        <v>12.91</v>
      </c>
      <c r="P1236" s="18">
        <v>12.5</v>
      </c>
      <c r="Q1236" s="38">
        <v>0.7</v>
      </c>
      <c r="R1236" s="18">
        <v>18</v>
      </c>
      <c r="S1236" s="15">
        <v>73</v>
      </c>
      <c r="T1236" s="44">
        <v>9.8</v>
      </c>
      <c r="U1236" s="44">
        <v>2.1</v>
      </c>
      <c r="V1236" s="15">
        <v>3</v>
      </c>
      <c r="W1236" s="42">
        <v>10</v>
      </c>
      <c r="X1236" s="42">
        <v>12</v>
      </c>
    </row>
    <row r="1237" spans="1:24" ht="13.5">
      <c r="A1237" s="12">
        <f t="shared" si="27"/>
        <v>38345</v>
      </c>
      <c r="C1237" s="1">
        <v>52</v>
      </c>
      <c r="D1237" s="2">
        <v>1.7</v>
      </c>
      <c r="E1237" s="7">
        <v>8</v>
      </c>
      <c r="F1237" s="2">
        <v>1.9</v>
      </c>
      <c r="G1237" s="7">
        <v>13.2</v>
      </c>
      <c r="H1237" s="2">
        <v>2.6</v>
      </c>
      <c r="I1237" s="7">
        <v>0</v>
      </c>
      <c r="J1237" s="7">
        <v>10</v>
      </c>
      <c r="K1237" s="18">
        <v>22.5</v>
      </c>
      <c r="L1237" s="15">
        <v>0.35</v>
      </c>
      <c r="M1237" s="18">
        <v>22</v>
      </c>
      <c r="N1237" s="15">
        <v>1.5</v>
      </c>
      <c r="O1237" s="20">
        <v>12.91</v>
      </c>
      <c r="P1237" s="18">
        <v>12.5</v>
      </c>
      <c r="Q1237" s="38">
        <v>0.7</v>
      </c>
      <c r="R1237" s="18">
        <v>18</v>
      </c>
      <c r="S1237" s="15">
        <v>73</v>
      </c>
      <c r="T1237" s="44">
        <v>9.8</v>
      </c>
      <c r="U1237" s="44">
        <v>2.1</v>
      </c>
      <c r="V1237" s="15">
        <v>3</v>
      </c>
      <c r="W1237" s="42">
        <v>10</v>
      </c>
      <c r="X1237" s="42">
        <v>12</v>
      </c>
    </row>
    <row r="1238" spans="1:24" ht="13.5">
      <c r="A1238" s="12">
        <f t="shared" si="27"/>
        <v>38346</v>
      </c>
      <c r="C1238" s="1">
        <v>52</v>
      </c>
      <c r="D1238" s="2">
        <v>1.7</v>
      </c>
      <c r="E1238" s="7">
        <v>8</v>
      </c>
      <c r="F1238" s="2">
        <v>1.9</v>
      </c>
      <c r="G1238" s="7">
        <v>13.2</v>
      </c>
      <c r="H1238" s="2">
        <v>2.6</v>
      </c>
      <c r="I1238" s="7">
        <v>0</v>
      </c>
      <c r="J1238" s="7">
        <v>10</v>
      </c>
      <c r="K1238" s="18">
        <v>22.5</v>
      </c>
      <c r="L1238" s="15">
        <v>0.35</v>
      </c>
      <c r="M1238" s="18">
        <v>22</v>
      </c>
      <c r="N1238" s="15">
        <v>1.5</v>
      </c>
      <c r="O1238" s="20">
        <v>12.91</v>
      </c>
      <c r="P1238" s="18">
        <v>12.5</v>
      </c>
      <c r="Q1238" s="38">
        <v>0.7</v>
      </c>
      <c r="R1238" s="18">
        <v>17</v>
      </c>
      <c r="S1238" s="15">
        <v>73</v>
      </c>
      <c r="T1238" s="44">
        <v>10</v>
      </c>
      <c r="U1238" s="44">
        <v>2.1</v>
      </c>
      <c r="V1238" s="15">
        <v>3</v>
      </c>
      <c r="W1238" s="42">
        <v>10</v>
      </c>
      <c r="X1238" s="42">
        <v>12</v>
      </c>
    </row>
    <row r="1239" spans="1:24" ht="13.5">
      <c r="A1239" s="12">
        <f t="shared" si="27"/>
        <v>38347</v>
      </c>
      <c r="C1239" s="1">
        <v>53</v>
      </c>
      <c r="D1239" s="14">
        <v>1.9</v>
      </c>
      <c r="E1239" s="18">
        <v>8</v>
      </c>
      <c r="F1239" s="14">
        <v>2.1</v>
      </c>
      <c r="G1239" s="18">
        <v>13.2</v>
      </c>
      <c r="H1239" s="15">
        <v>2.5</v>
      </c>
      <c r="I1239" s="18">
        <v>0</v>
      </c>
      <c r="J1239" s="18">
        <v>10</v>
      </c>
      <c r="K1239" s="28">
        <v>23.6</v>
      </c>
      <c r="L1239" s="15">
        <v>0.35</v>
      </c>
      <c r="M1239" s="18">
        <v>22</v>
      </c>
      <c r="N1239" s="15">
        <v>1.5</v>
      </c>
      <c r="O1239" s="20">
        <v>13.01</v>
      </c>
      <c r="P1239" s="18">
        <v>12.7</v>
      </c>
      <c r="Q1239" s="38">
        <v>0.4</v>
      </c>
      <c r="R1239" s="18">
        <v>18</v>
      </c>
      <c r="S1239" s="15">
        <v>73</v>
      </c>
      <c r="T1239" s="49">
        <v>9</v>
      </c>
      <c r="U1239" s="12">
        <v>2.6</v>
      </c>
      <c r="V1239" s="15">
        <v>3</v>
      </c>
      <c r="W1239" s="42">
        <v>10</v>
      </c>
      <c r="X1239" s="42">
        <v>7</v>
      </c>
    </row>
    <row r="1240" spans="1:24" ht="13.5">
      <c r="A1240" s="12">
        <f t="shared" si="27"/>
        <v>38348</v>
      </c>
      <c r="C1240" s="1">
        <v>54</v>
      </c>
      <c r="D1240" s="15">
        <v>1.7</v>
      </c>
      <c r="E1240" s="18">
        <v>8</v>
      </c>
      <c r="F1240" s="15">
        <v>1.9</v>
      </c>
      <c r="G1240" s="18">
        <v>13.2</v>
      </c>
      <c r="H1240" s="14">
        <v>2.7</v>
      </c>
      <c r="I1240" s="18">
        <v>0</v>
      </c>
      <c r="J1240" s="18">
        <v>10</v>
      </c>
      <c r="K1240" s="18">
        <v>22.5</v>
      </c>
      <c r="L1240" s="15">
        <v>0.35</v>
      </c>
      <c r="M1240" s="18">
        <v>22</v>
      </c>
      <c r="N1240" s="15">
        <v>1.5</v>
      </c>
      <c r="O1240" s="20">
        <v>12.91</v>
      </c>
      <c r="P1240" s="18">
        <v>12.5</v>
      </c>
      <c r="Q1240" s="38">
        <v>0.4</v>
      </c>
      <c r="R1240" s="18">
        <v>18</v>
      </c>
      <c r="S1240" s="15">
        <v>74</v>
      </c>
      <c r="T1240" s="44">
        <v>9.8</v>
      </c>
      <c r="U1240" s="32">
        <v>2.4</v>
      </c>
      <c r="V1240" s="15">
        <v>3</v>
      </c>
      <c r="W1240" s="42">
        <v>10</v>
      </c>
      <c r="X1240" s="42">
        <v>6.5</v>
      </c>
    </row>
    <row r="1241" spans="1:24" ht="13.5">
      <c r="A1241" s="12">
        <f t="shared" si="27"/>
        <v>38349</v>
      </c>
      <c r="C1241" s="1">
        <v>55</v>
      </c>
      <c r="D1241" s="15">
        <v>2</v>
      </c>
      <c r="E1241" s="18">
        <v>8</v>
      </c>
      <c r="F1241" s="15">
        <v>2.2</v>
      </c>
      <c r="G1241" s="18">
        <v>13.2</v>
      </c>
      <c r="H1241" s="15">
        <v>2.5</v>
      </c>
      <c r="I1241" s="18">
        <v>0</v>
      </c>
      <c r="J1241" s="18">
        <v>10</v>
      </c>
      <c r="K1241" s="28">
        <v>23.6</v>
      </c>
      <c r="L1241" s="15">
        <v>0.35</v>
      </c>
      <c r="M1241" s="18">
        <v>22</v>
      </c>
      <c r="N1241" s="16">
        <v>1.5</v>
      </c>
      <c r="O1241" s="20">
        <v>13.01</v>
      </c>
      <c r="P1241" s="18">
        <v>12.7</v>
      </c>
      <c r="Q1241" s="38">
        <v>0.4</v>
      </c>
      <c r="R1241" s="18">
        <v>18</v>
      </c>
      <c r="S1241" s="15">
        <v>73</v>
      </c>
      <c r="T1241" s="78">
        <v>10.2</v>
      </c>
      <c r="U1241" s="44">
        <v>2.6</v>
      </c>
      <c r="V1241" s="15">
        <v>3</v>
      </c>
      <c r="W1241" s="42">
        <v>10</v>
      </c>
      <c r="X1241" s="42">
        <v>7</v>
      </c>
    </row>
    <row r="1242" spans="1:24" ht="13.5">
      <c r="A1242" s="12">
        <f t="shared" si="27"/>
        <v>38350</v>
      </c>
      <c r="C1242" s="1">
        <v>56</v>
      </c>
      <c r="D1242" s="15">
        <v>1.7</v>
      </c>
      <c r="E1242" s="18">
        <v>8</v>
      </c>
      <c r="F1242" s="15">
        <v>1.9</v>
      </c>
      <c r="G1242" s="18">
        <v>13.2</v>
      </c>
      <c r="H1242" s="15">
        <v>2.6</v>
      </c>
      <c r="I1242" s="18">
        <v>0</v>
      </c>
      <c r="J1242" s="18">
        <v>10</v>
      </c>
      <c r="K1242" s="18">
        <v>22.7</v>
      </c>
      <c r="L1242" s="15">
        <v>0.35</v>
      </c>
      <c r="M1242" s="18">
        <v>22</v>
      </c>
      <c r="N1242" s="15">
        <v>1.5</v>
      </c>
      <c r="O1242" s="20">
        <v>12.91</v>
      </c>
      <c r="P1242" s="18">
        <v>12.5</v>
      </c>
      <c r="Q1242" s="38">
        <v>0.4</v>
      </c>
      <c r="R1242" s="18">
        <v>18</v>
      </c>
      <c r="S1242" s="15">
        <v>74</v>
      </c>
      <c r="T1242" s="12">
        <v>9.8</v>
      </c>
      <c r="U1242" s="12">
        <v>2.1</v>
      </c>
      <c r="V1242" s="15">
        <v>3</v>
      </c>
      <c r="W1242" s="42">
        <v>10</v>
      </c>
      <c r="X1242" s="79">
        <v>6.5</v>
      </c>
    </row>
    <row r="1243" spans="1:24" ht="13.5">
      <c r="A1243" s="12">
        <f t="shared" si="27"/>
        <v>38351</v>
      </c>
      <c r="C1243" s="1">
        <v>56</v>
      </c>
      <c r="D1243" s="14">
        <v>1.7</v>
      </c>
      <c r="E1243" s="18">
        <v>8</v>
      </c>
      <c r="F1243" s="14">
        <v>1.9</v>
      </c>
      <c r="G1243" s="7">
        <v>13.2</v>
      </c>
      <c r="H1243" s="15">
        <v>2.65</v>
      </c>
      <c r="I1243" s="18">
        <v>0</v>
      </c>
      <c r="J1243" s="18">
        <v>10</v>
      </c>
      <c r="K1243" s="18">
        <v>22.5</v>
      </c>
      <c r="L1243" s="15">
        <v>0.35</v>
      </c>
      <c r="M1243" s="18">
        <v>19</v>
      </c>
      <c r="N1243" s="15">
        <v>1.5</v>
      </c>
      <c r="O1243" s="20">
        <v>13.21</v>
      </c>
      <c r="P1243" s="18">
        <v>12.9</v>
      </c>
      <c r="Q1243" s="38">
        <v>0.4</v>
      </c>
      <c r="R1243" s="18">
        <v>17</v>
      </c>
      <c r="S1243" s="2">
        <v>73</v>
      </c>
      <c r="T1243" s="21">
        <v>9</v>
      </c>
      <c r="U1243" s="21">
        <v>2</v>
      </c>
      <c r="V1243" s="15">
        <v>3</v>
      </c>
      <c r="W1243" s="42">
        <v>8</v>
      </c>
      <c r="X1243" s="42">
        <v>8.5</v>
      </c>
    </row>
    <row r="1244" spans="1:24" ht="13.5">
      <c r="A1244" s="12">
        <f t="shared" si="27"/>
        <v>38352</v>
      </c>
      <c r="C1244" s="1">
        <v>58</v>
      </c>
      <c r="D1244" s="2">
        <v>2</v>
      </c>
      <c r="E1244" s="18">
        <v>8</v>
      </c>
      <c r="F1244" s="15">
        <v>2.2</v>
      </c>
      <c r="G1244" s="18">
        <v>13.2</v>
      </c>
      <c r="H1244" s="15">
        <v>2.5</v>
      </c>
      <c r="I1244" s="18">
        <v>0</v>
      </c>
      <c r="J1244" s="18">
        <v>10</v>
      </c>
      <c r="K1244" s="28">
        <v>23.6</v>
      </c>
      <c r="L1244" s="15">
        <v>0.35</v>
      </c>
      <c r="M1244" s="18">
        <v>22</v>
      </c>
      <c r="N1244" s="14">
        <v>1.5</v>
      </c>
      <c r="O1244" s="20">
        <v>13.01</v>
      </c>
      <c r="P1244" s="18">
        <v>12.7</v>
      </c>
      <c r="Q1244" s="38">
        <v>0.4</v>
      </c>
      <c r="R1244" s="18">
        <v>18</v>
      </c>
      <c r="S1244" s="15">
        <v>73</v>
      </c>
      <c r="T1244" s="78">
        <v>9</v>
      </c>
      <c r="U1244" s="44">
        <v>2.6</v>
      </c>
      <c r="V1244" s="15">
        <v>3</v>
      </c>
      <c r="W1244" s="42">
        <v>10</v>
      </c>
      <c r="X1244" s="42">
        <v>7</v>
      </c>
    </row>
    <row r="1245" spans="1:24" ht="13.5">
      <c r="A1245" s="12">
        <f t="shared" si="27"/>
        <v>38353</v>
      </c>
      <c r="C1245" s="1">
        <v>58</v>
      </c>
      <c r="D1245" s="15">
        <v>1.7</v>
      </c>
      <c r="E1245" s="18">
        <v>8</v>
      </c>
      <c r="F1245" s="15">
        <v>1.9</v>
      </c>
      <c r="G1245" s="18">
        <v>13.2</v>
      </c>
      <c r="H1245" s="15">
        <v>2.6</v>
      </c>
      <c r="I1245" s="18">
        <v>0</v>
      </c>
      <c r="J1245" s="18">
        <v>10</v>
      </c>
      <c r="K1245" s="18">
        <v>22.5</v>
      </c>
      <c r="L1245" s="15">
        <v>0.35</v>
      </c>
      <c r="M1245" s="18">
        <v>22</v>
      </c>
      <c r="N1245" s="14">
        <v>1.5</v>
      </c>
      <c r="O1245" s="20">
        <v>13.01</v>
      </c>
      <c r="P1245" s="18">
        <v>12.7</v>
      </c>
      <c r="Q1245" s="38">
        <v>0.2</v>
      </c>
      <c r="R1245" s="18">
        <v>18</v>
      </c>
      <c r="S1245" s="15">
        <v>73</v>
      </c>
      <c r="T1245" s="12">
        <v>10.2</v>
      </c>
      <c r="U1245" s="12">
        <v>2.2</v>
      </c>
      <c r="V1245" s="15">
        <v>3</v>
      </c>
      <c r="W1245" s="42">
        <v>10</v>
      </c>
      <c r="X1245" s="42">
        <v>6.5</v>
      </c>
    </row>
    <row r="1246" spans="1:24" ht="13.5">
      <c r="A1246" s="12">
        <f t="shared" si="27"/>
        <v>38354</v>
      </c>
      <c r="C1246" s="1">
        <v>58</v>
      </c>
      <c r="D1246" s="15">
        <v>1.7</v>
      </c>
      <c r="E1246" s="18">
        <v>8</v>
      </c>
      <c r="F1246" s="15">
        <v>1.9</v>
      </c>
      <c r="G1246" s="18">
        <v>13.2</v>
      </c>
      <c r="H1246" s="15">
        <v>2.6</v>
      </c>
      <c r="I1246" s="18">
        <v>0</v>
      </c>
      <c r="J1246" s="18">
        <v>10</v>
      </c>
      <c r="K1246" s="18">
        <v>22.6</v>
      </c>
      <c r="L1246" s="15">
        <v>0.35</v>
      </c>
      <c r="M1246" s="18">
        <v>22</v>
      </c>
      <c r="N1246" s="15">
        <v>1.5</v>
      </c>
      <c r="O1246" s="20">
        <v>12.91</v>
      </c>
      <c r="P1246" s="18">
        <v>12.5</v>
      </c>
      <c r="Q1246" s="38">
        <v>0.4</v>
      </c>
      <c r="R1246" s="18">
        <v>18</v>
      </c>
      <c r="S1246" s="15">
        <v>74</v>
      </c>
      <c r="T1246" s="12">
        <v>9.8</v>
      </c>
      <c r="U1246" s="12">
        <v>2.1</v>
      </c>
      <c r="V1246" s="15">
        <v>3</v>
      </c>
      <c r="W1246" s="42">
        <v>10</v>
      </c>
      <c r="X1246" s="42">
        <v>6.5</v>
      </c>
    </row>
    <row r="1247" spans="1:24" ht="13.5">
      <c r="A1247" s="12">
        <f t="shared" si="27"/>
        <v>38355</v>
      </c>
      <c r="C1247" s="1">
        <v>59</v>
      </c>
      <c r="D1247" s="14">
        <v>1.7</v>
      </c>
      <c r="E1247" s="18">
        <v>8</v>
      </c>
      <c r="F1247" s="15">
        <v>1.9</v>
      </c>
      <c r="G1247" s="18">
        <v>13.2</v>
      </c>
      <c r="H1247" s="15">
        <v>2.6</v>
      </c>
      <c r="I1247" s="18">
        <v>0</v>
      </c>
      <c r="J1247" s="18">
        <v>10</v>
      </c>
      <c r="K1247" s="18">
        <v>22.5</v>
      </c>
      <c r="L1247" s="15">
        <v>0.35</v>
      </c>
      <c r="M1247" s="18">
        <v>22</v>
      </c>
      <c r="N1247" s="15">
        <v>1.5</v>
      </c>
      <c r="O1247" s="20">
        <v>13.01</v>
      </c>
      <c r="P1247" s="18">
        <v>12.7</v>
      </c>
      <c r="Q1247" s="38">
        <v>0.4</v>
      </c>
      <c r="R1247" s="18">
        <v>18</v>
      </c>
      <c r="S1247" s="15">
        <v>73</v>
      </c>
      <c r="T1247" s="44">
        <v>10.2</v>
      </c>
      <c r="U1247" s="44">
        <v>2.2</v>
      </c>
      <c r="V1247" s="15">
        <v>3</v>
      </c>
      <c r="W1247" s="42">
        <v>10</v>
      </c>
      <c r="X1247" s="42">
        <v>6.5</v>
      </c>
    </row>
    <row r="1248" spans="1:24" ht="13.5">
      <c r="A1248" s="12">
        <f t="shared" si="27"/>
        <v>38356</v>
      </c>
      <c r="C1248" s="1">
        <v>59</v>
      </c>
      <c r="D1248" s="15">
        <v>2</v>
      </c>
      <c r="E1248" s="18">
        <v>8</v>
      </c>
      <c r="F1248" s="15">
        <v>2.2</v>
      </c>
      <c r="G1248" s="18">
        <v>13.2</v>
      </c>
      <c r="H1248" s="15">
        <v>2.6</v>
      </c>
      <c r="I1248" s="18">
        <v>0</v>
      </c>
      <c r="J1248" s="18">
        <v>10</v>
      </c>
      <c r="K1248" s="18">
        <v>22.5</v>
      </c>
      <c r="L1248" s="15">
        <v>0.35</v>
      </c>
      <c r="M1248" s="18">
        <v>22</v>
      </c>
      <c r="N1248" s="14">
        <v>1.5</v>
      </c>
      <c r="O1248" s="20">
        <v>13.01</v>
      </c>
      <c r="P1248" s="18">
        <v>12.6</v>
      </c>
      <c r="Q1248" s="38">
        <v>0.4</v>
      </c>
      <c r="R1248" s="18">
        <v>18</v>
      </c>
      <c r="S1248" s="15">
        <v>74</v>
      </c>
      <c r="T1248" s="44">
        <v>10.1</v>
      </c>
      <c r="U1248" s="44">
        <v>2.3</v>
      </c>
      <c r="V1248" s="15">
        <v>3</v>
      </c>
      <c r="W1248" s="42">
        <v>10</v>
      </c>
      <c r="X1248" s="42">
        <v>7</v>
      </c>
    </row>
    <row r="1249" spans="1:26" ht="13.5">
      <c r="A1249" s="12">
        <f t="shared" si="27"/>
        <v>38357</v>
      </c>
      <c r="C1249" s="1">
        <v>59</v>
      </c>
      <c r="D1249" s="14">
        <v>1.7</v>
      </c>
      <c r="E1249" s="18">
        <v>8</v>
      </c>
      <c r="F1249" s="14">
        <v>1.9</v>
      </c>
      <c r="G1249" s="7">
        <v>13.2</v>
      </c>
      <c r="H1249" s="15">
        <v>2.65</v>
      </c>
      <c r="I1249" s="18">
        <v>0</v>
      </c>
      <c r="J1249" s="18">
        <v>10</v>
      </c>
      <c r="K1249" s="18">
        <v>22.5</v>
      </c>
      <c r="L1249" s="15">
        <v>0.35</v>
      </c>
      <c r="M1249" s="18">
        <v>19</v>
      </c>
      <c r="N1249" s="15">
        <v>1.5</v>
      </c>
      <c r="O1249" s="20">
        <v>13.21</v>
      </c>
      <c r="P1249" s="18">
        <v>12.9</v>
      </c>
      <c r="Q1249" s="38">
        <v>0.4</v>
      </c>
      <c r="R1249" s="18">
        <v>17</v>
      </c>
      <c r="S1249" s="2">
        <v>73</v>
      </c>
      <c r="T1249" s="21">
        <v>9</v>
      </c>
      <c r="U1249" s="21">
        <v>2</v>
      </c>
      <c r="V1249" s="15">
        <v>3</v>
      </c>
      <c r="W1249" s="42">
        <v>8</v>
      </c>
      <c r="X1249" s="42">
        <v>8.5</v>
      </c>
      <c r="Y1249" s="59" t="s">
        <v>663</v>
      </c>
      <c r="Z1249" s="12" t="s">
        <v>552</v>
      </c>
    </row>
    <row r="1250" spans="1:24" ht="13.5">
      <c r="A1250" s="12">
        <f t="shared" si="27"/>
        <v>38358</v>
      </c>
      <c r="C1250" s="1">
        <v>60</v>
      </c>
      <c r="D1250" s="15">
        <v>2</v>
      </c>
      <c r="E1250" s="18">
        <v>8</v>
      </c>
      <c r="F1250" s="15">
        <v>2.2</v>
      </c>
      <c r="G1250" s="18">
        <v>13.2</v>
      </c>
      <c r="H1250" s="15">
        <v>2.5</v>
      </c>
      <c r="I1250" s="18">
        <v>0</v>
      </c>
      <c r="J1250" s="18">
        <v>10</v>
      </c>
      <c r="K1250" s="28">
        <v>23.6</v>
      </c>
      <c r="L1250" s="15">
        <v>0.35</v>
      </c>
      <c r="M1250" s="18">
        <v>22</v>
      </c>
      <c r="N1250" s="15">
        <v>1.5</v>
      </c>
      <c r="O1250" s="20">
        <v>13.01</v>
      </c>
      <c r="P1250" s="18">
        <v>12.7</v>
      </c>
      <c r="Q1250" s="38">
        <v>0.4</v>
      </c>
      <c r="R1250" s="18">
        <v>18</v>
      </c>
      <c r="S1250" s="15">
        <v>73</v>
      </c>
      <c r="T1250" s="78">
        <v>10.2</v>
      </c>
      <c r="U1250" s="44">
        <v>2.6</v>
      </c>
      <c r="V1250" s="15">
        <v>3</v>
      </c>
      <c r="W1250" s="42">
        <v>10</v>
      </c>
      <c r="X1250" s="42">
        <v>7</v>
      </c>
    </row>
    <row r="1251" spans="1:24" ht="13.5">
      <c r="A1251" s="12">
        <f t="shared" si="27"/>
        <v>38359</v>
      </c>
      <c r="C1251" s="1">
        <v>60</v>
      </c>
      <c r="D1251" s="15">
        <v>2</v>
      </c>
      <c r="E1251" s="18">
        <v>8</v>
      </c>
      <c r="F1251" s="15">
        <v>2.2</v>
      </c>
      <c r="G1251" s="18">
        <v>13.2</v>
      </c>
      <c r="H1251" s="15">
        <v>2.5</v>
      </c>
      <c r="I1251" s="18">
        <v>0</v>
      </c>
      <c r="J1251" s="18">
        <v>10</v>
      </c>
      <c r="K1251" s="28">
        <v>23.6</v>
      </c>
      <c r="L1251" s="15">
        <v>0.35</v>
      </c>
      <c r="M1251" s="18">
        <v>22</v>
      </c>
      <c r="N1251" s="15">
        <v>1.5</v>
      </c>
      <c r="O1251" s="20">
        <v>13.01</v>
      </c>
      <c r="P1251" s="18">
        <v>12.7</v>
      </c>
      <c r="Q1251" s="38">
        <v>0.4</v>
      </c>
      <c r="R1251" s="18">
        <v>18</v>
      </c>
      <c r="S1251" s="15">
        <v>73</v>
      </c>
      <c r="T1251" s="78">
        <v>10.2</v>
      </c>
      <c r="U1251" s="44">
        <v>2.6</v>
      </c>
      <c r="V1251" s="15">
        <v>3</v>
      </c>
      <c r="W1251" s="42">
        <v>10</v>
      </c>
      <c r="X1251" s="42">
        <v>7</v>
      </c>
    </row>
    <row r="1252" spans="1:24" ht="13.5">
      <c r="A1252" s="12">
        <f t="shared" si="27"/>
        <v>38360</v>
      </c>
      <c r="C1252" s="1">
        <v>60</v>
      </c>
      <c r="D1252" s="15">
        <v>1.65</v>
      </c>
      <c r="E1252" s="18">
        <v>8</v>
      </c>
      <c r="F1252" s="15">
        <v>1.9</v>
      </c>
      <c r="G1252" s="18">
        <v>13.2</v>
      </c>
      <c r="H1252" s="15">
        <v>2.6</v>
      </c>
      <c r="I1252" s="18">
        <v>0</v>
      </c>
      <c r="J1252" s="18">
        <v>10</v>
      </c>
      <c r="K1252" s="18">
        <v>22.5</v>
      </c>
      <c r="L1252" s="15">
        <v>0.35</v>
      </c>
      <c r="M1252" s="18">
        <v>22</v>
      </c>
      <c r="N1252" s="15">
        <v>1.5</v>
      </c>
      <c r="O1252" s="20">
        <v>13.01</v>
      </c>
      <c r="P1252" s="18">
        <v>12.7</v>
      </c>
      <c r="Q1252" s="38">
        <v>0.4</v>
      </c>
      <c r="R1252" s="18">
        <v>18</v>
      </c>
      <c r="S1252" s="15">
        <v>73</v>
      </c>
      <c r="T1252" s="44">
        <v>10.2</v>
      </c>
      <c r="U1252" s="44">
        <v>2.2</v>
      </c>
      <c r="V1252" s="15">
        <v>3</v>
      </c>
      <c r="W1252" s="42">
        <v>10</v>
      </c>
      <c r="X1252" s="42">
        <v>6.5</v>
      </c>
    </row>
    <row r="1253" spans="1:24" ht="13.5">
      <c r="A1253" s="12">
        <f t="shared" si="27"/>
        <v>38361</v>
      </c>
      <c r="C1253" s="1">
        <v>60</v>
      </c>
      <c r="D1253" s="15">
        <v>1.7</v>
      </c>
      <c r="E1253" s="18">
        <v>8</v>
      </c>
      <c r="F1253" s="15">
        <v>1.9</v>
      </c>
      <c r="G1253" s="18">
        <v>13.2</v>
      </c>
      <c r="H1253" s="15">
        <v>2.7</v>
      </c>
      <c r="I1253" s="18">
        <v>0</v>
      </c>
      <c r="J1253" s="18">
        <v>10</v>
      </c>
      <c r="K1253" s="18">
        <v>22.5</v>
      </c>
      <c r="L1253" s="15">
        <v>0.35</v>
      </c>
      <c r="M1253" s="18">
        <v>22</v>
      </c>
      <c r="N1253" s="15">
        <v>1.5</v>
      </c>
      <c r="O1253" s="20">
        <v>12.91</v>
      </c>
      <c r="P1253" s="18">
        <v>12.5</v>
      </c>
      <c r="Q1253" s="38">
        <v>0.4</v>
      </c>
      <c r="R1253" s="18">
        <v>18</v>
      </c>
      <c r="S1253" s="15">
        <v>73</v>
      </c>
      <c r="T1253" s="44">
        <v>9.6</v>
      </c>
      <c r="U1253" s="32">
        <v>2</v>
      </c>
      <c r="V1253" s="15">
        <v>3</v>
      </c>
      <c r="W1253" s="42">
        <v>10</v>
      </c>
      <c r="X1253" s="42">
        <v>6.5</v>
      </c>
    </row>
    <row r="1254" spans="1:24" ht="13.5">
      <c r="A1254" s="12">
        <f t="shared" si="27"/>
        <v>38362</v>
      </c>
      <c r="C1254" s="1">
        <v>65</v>
      </c>
      <c r="D1254" s="14">
        <v>1.65</v>
      </c>
      <c r="E1254" s="18">
        <v>8</v>
      </c>
      <c r="F1254" s="14">
        <v>1.9</v>
      </c>
      <c r="G1254" s="18">
        <v>13.2</v>
      </c>
      <c r="H1254" s="15">
        <v>2.6</v>
      </c>
      <c r="I1254" s="18">
        <v>0</v>
      </c>
      <c r="J1254" s="18">
        <v>10</v>
      </c>
      <c r="K1254" s="18">
        <v>22.5</v>
      </c>
      <c r="L1254" s="15">
        <v>0.35</v>
      </c>
      <c r="M1254" s="18">
        <v>22</v>
      </c>
      <c r="N1254" s="15">
        <v>1.5</v>
      </c>
      <c r="O1254" s="20">
        <v>13.01</v>
      </c>
      <c r="P1254" s="18">
        <v>12.7</v>
      </c>
      <c r="Q1254" s="38">
        <v>0.4</v>
      </c>
      <c r="R1254" s="18">
        <v>18</v>
      </c>
      <c r="S1254" s="15">
        <v>73</v>
      </c>
      <c r="T1254" s="44">
        <v>10.2</v>
      </c>
      <c r="U1254" s="44">
        <v>2.2</v>
      </c>
      <c r="V1254" s="15">
        <v>3</v>
      </c>
      <c r="W1254" s="42">
        <v>10</v>
      </c>
      <c r="X1254" s="42">
        <v>6.5</v>
      </c>
    </row>
    <row r="1255" spans="1:24" ht="13.5">
      <c r="A1255" s="12">
        <f t="shared" si="27"/>
        <v>38363</v>
      </c>
      <c r="C1255" s="1">
        <v>68</v>
      </c>
      <c r="D1255" s="15">
        <v>1.7</v>
      </c>
      <c r="E1255" s="18">
        <v>8</v>
      </c>
      <c r="F1255" s="14">
        <v>1.8</v>
      </c>
      <c r="G1255" s="18">
        <v>13.2</v>
      </c>
      <c r="H1255" s="15">
        <v>2.7</v>
      </c>
      <c r="I1255" s="18">
        <v>0</v>
      </c>
      <c r="J1255" s="18">
        <v>10</v>
      </c>
      <c r="K1255" s="18">
        <v>22.5</v>
      </c>
      <c r="L1255" s="15">
        <v>0.35</v>
      </c>
      <c r="M1255" s="18">
        <v>22</v>
      </c>
      <c r="N1255" s="15">
        <v>1.5</v>
      </c>
      <c r="O1255" s="20">
        <v>13.01</v>
      </c>
      <c r="P1255" s="18">
        <v>12.7</v>
      </c>
      <c r="Q1255" s="38">
        <v>0.4</v>
      </c>
      <c r="R1255" s="18">
        <v>18</v>
      </c>
      <c r="S1255" s="15">
        <v>73</v>
      </c>
      <c r="T1255" s="12">
        <v>10.2</v>
      </c>
      <c r="U1255" s="12">
        <v>2.2</v>
      </c>
      <c r="V1255" s="15">
        <v>3</v>
      </c>
      <c r="W1255" s="42">
        <v>10</v>
      </c>
      <c r="X1255" s="79">
        <v>6.5</v>
      </c>
    </row>
    <row r="1256" spans="1:24" ht="13.5">
      <c r="A1256" s="12">
        <f t="shared" si="27"/>
        <v>38364</v>
      </c>
      <c r="C1256" s="1">
        <v>69</v>
      </c>
      <c r="D1256" s="15">
        <v>1.8</v>
      </c>
      <c r="E1256" s="18">
        <v>8</v>
      </c>
      <c r="F1256" s="15">
        <v>2</v>
      </c>
      <c r="G1256" s="18">
        <v>13.2</v>
      </c>
      <c r="H1256" s="15">
        <v>2.6</v>
      </c>
      <c r="I1256" s="18">
        <v>0</v>
      </c>
      <c r="J1256" s="18">
        <v>10</v>
      </c>
      <c r="K1256" s="18">
        <v>22.5</v>
      </c>
      <c r="L1256" s="15">
        <v>0.35</v>
      </c>
      <c r="M1256" s="18">
        <v>22</v>
      </c>
      <c r="N1256" s="15">
        <v>1.5</v>
      </c>
      <c r="O1256" s="20">
        <v>13.01</v>
      </c>
      <c r="P1256" s="18">
        <v>12.7</v>
      </c>
      <c r="Q1256" s="38">
        <v>0.4</v>
      </c>
      <c r="R1256" s="18">
        <v>18</v>
      </c>
      <c r="S1256" s="15">
        <v>73</v>
      </c>
      <c r="T1256" s="44">
        <v>10.2</v>
      </c>
      <c r="U1256" s="44">
        <v>2.2</v>
      </c>
      <c r="V1256" s="15">
        <v>3</v>
      </c>
      <c r="W1256" s="42">
        <v>10</v>
      </c>
      <c r="X1256" s="42">
        <v>6.5</v>
      </c>
    </row>
    <row r="1257" spans="1:24" ht="13.5">
      <c r="A1257" s="12">
        <f t="shared" si="27"/>
        <v>38365</v>
      </c>
      <c r="C1257" s="1">
        <v>70</v>
      </c>
      <c r="D1257" s="15">
        <v>1.7</v>
      </c>
      <c r="E1257" s="18">
        <v>8</v>
      </c>
      <c r="F1257" s="15">
        <v>1.9</v>
      </c>
      <c r="G1257" s="18">
        <v>13.2</v>
      </c>
      <c r="H1257" s="14">
        <v>2.7</v>
      </c>
      <c r="I1257" s="18">
        <v>0</v>
      </c>
      <c r="J1257" s="18">
        <v>10</v>
      </c>
      <c r="K1257" s="18">
        <v>22.5</v>
      </c>
      <c r="L1257" s="15">
        <v>0.35</v>
      </c>
      <c r="M1257" s="18">
        <v>22</v>
      </c>
      <c r="N1257" s="15">
        <v>1.5</v>
      </c>
      <c r="O1257" s="20">
        <v>13.01</v>
      </c>
      <c r="P1257" s="18">
        <v>12.7</v>
      </c>
      <c r="Q1257" s="38">
        <v>0.4</v>
      </c>
      <c r="R1257" s="18">
        <v>18</v>
      </c>
      <c r="S1257" s="15">
        <v>73</v>
      </c>
      <c r="T1257" s="44">
        <v>10.2</v>
      </c>
      <c r="U1257" s="44">
        <v>2.2</v>
      </c>
      <c r="V1257" s="15">
        <v>3</v>
      </c>
      <c r="W1257" s="42">
        <v>10</v>
      </c>
      <c r="X1257" s="79">
        <v>6.5</v>
      </c>
    </row>
    <row r="1258" spans="1:24" ht="13.5">
      <c r="A1258" s="12">
        <f t="shared" si="27"/>
        <v>38366</v>
      </c>
      <c r="C1258" s="1">
        <v>70</v>
      </c>
      <c r="D1258" s="15">
        <v>1.7</v>
      </c>
      <c r="E1258" s="18">
        <v>8</v>
      </c>
      <c r="F1258" s="15">
        <v>1.8</v>
      </c>
      <c r="G1258" s="18">
        <v>13.2</v>
      </c>
      <c r="H1258" s="15">
        <v>2.7</v>
      </c>
      <c r="I1258" s="18">
        <v>0</v>
      </c>
      <c r="J1258" s="18">
        <v>10</v>
      </c>
      <c r="K1258" s="18">
        <v>22.5</v>
      </c>
      <c r="L1258" s="15">
        <v>0.35</v>
      </c>
      <c r="M1258" s="18">
        <v>22</v>
      </c>
      <c r="N1258" s="15">
        <v>1.5</v>
      </c>
      <c r="O1258" s="20">
        <v>13.01</v>
      </c>
      <c r="P1258" s="18">
        <v>12.7</v>
      </c>
      <c r="Q1258" s="38">
        <v>0.4</v>
      </c>
      <c r="R1258" s="18">
        <v>18</v>
      </c>
      <c r="S1258" s="15">
        <v>73</v>
      </c>
      <c r="T1258" s="12">
        <v>10.2</v>
      </c>
      <c r="U1258" s="12">
        <v>2.2</v>
      </c>
      <c r="V1258" s="15">
        <v>3</v>
      </c>
      <c r="W1258" s="42">
        <v>10</v>
      </c>
      <c r="X1258" s="42">
        <v>6.5</v>
      </c>
    </row>
    <row r="1259" spans="1:25" ht="13.5">
      <c r="A1259" s="12">
        <f t="shared" si="27"/>
        <v>38367</v>
      </c>
      <c r="B1259" s="54" t="s">
        <v>684</v>
      </c>
      <c r="D1259" s="14">
        <v>1.9</v>
      </c>
      <c r="E1259" s="18">
        <v>8</v>
      </c>
      <c r="F1259" s="14">
        <v>2.1</v>
      </c>
      <c r="G1259" s="18">
        <v>13.2</v>
      </c>
      <c r="H1259" s="15">
        <v>2.5</v>
      </c>
      <c r="I1259" s="18">
        <v>0</v>
      </c>
      <c r="J1259" s="18">
        <v>10</v>
      </c>
      <c r="K1259" s="28">
        <v>23.6</v>
      </c>
      <c r="L1259" s="15">
        <v>0.35</v>
      </c>
      <c r="M1259" s="18">
        <v>22</v>
      </c>
      <c r="N1259" s="15">
        <v>1.5</v>
      </c>
      <c r="O1259" s="20">
        <v>13.01</v>
      </c>
      <c r="P1259" s="18">
        <v>12.7</v>
      </c>
      <c r="Q1259" s="38">
        <v>0.4</v>
      </c>
      <c r="R1259" s="18">
        <v>18</v>
      </c>
      <c r="S1259" s="15">
        <v>73</v>
      </c>
      <c r="T1259" s="78">
        <v>10.2</v>
      </c>
      <c r="U1259" s="44">
        <v>2.6</v>
      </c>
      <c r="V1259" s="15">
        <v>3</v>
      </c>
      <c r="W1259" s="42">
        <v>10</v>
      </c>
      <c r="X1259" s="42">
        <v>7</v>
      </c>
      <c r="Y1259" s="62">
        <v>38658</v>
      </c>
    </row>
    <row r="1260" spans="1:24" ht="13.5">
      <c r="A1260" s="12">
        <f t="shared" si="27"/>
        <v>38368</v>
      </c>
      <c r="B1260" s="54" t="s">
        <v>698</v>
      </c>
      <c r="D1260" s="14">
        <v>2</v>
      </c>
      <c r="E1260" s="18">
        <v>8</v>
      </c>
      <c r="F1260" s="14">
        <v>2.2</v>
      </c>
      <c r="G1260" s="18">
        <v>13.2</v>
      </c>
      <c r="H1260" s="15">
        <v>2.5</v>
      </c>
      <c r="I1260" s="18">
        <v>0</v>
      </c>
      <c r="J1260" s="18">
        <v>10</v>
      </c>
      <c r="K1260" s="28">
        <v>23.6</v>
      </c>
      <c r="L1260" s="15">
        <v>0.35</v>
      </c>
      <c r="M1260" s="18">
        <v>22</v>
      </c>
      <c r="N1260" s="15">
        <v>1.5</v>
      </c>
      <c r="O1260" s="20">
        <v>13.01</v>
      </c>
      <c r="P1260" s="18">
        <v>12.7</v>
      </c>
      <c r="Q1260" s="38">
        <v>0.4</v>
      </c>
      <c r="R1260" s="18">
        <v>18</v>
      </c>
      <c r="S1260" s="15">
        <v>73</v>
      </c>
      <c r="T1260" s="78">
        <v>10.2</v>
      </c>
      <c r="U1260" s="44">
        <v>2.6</v>
      </c>
      <c r="V1260" s="15">
        <v>3</v>
      </c>
      <c r="W1260" s="42">
        <v>10</v>
      </c>
      <c r="X1260" s="79">
        <v>7</v>
      </c>
    </row>
    <row r="1261" spans="1:24" ht="13.5">
      <c r="A1261" s="12">
        <f t="shared" si="27"/>
        <v>38369</v>
      </c>
      <c r="D1261" s="15">
        <v>2</v>
      </c>
      <c r="E1261" s="18">
        <v>8</v>
      </c>
      <c r="F1261" s="15">
        <v>2.2</v>
      </c>
      <c r="G1261" s="18">
        <v>13.2</v>
      </c>
      <c r="H1261" s="15">
        <v>2.5</v>
      </c>
      <c r="I1261" s="18">
        <v>0</v>
      </c>
      <c r="J1261" s="18">
        <v>10</v>
      </c>
      <c r="K1261" s="28">
        <v>23.6</v>
      </c>
      <c r="L1261" s="15">
        <v>0.35</v>
      </c>
      <c r="M1261" s="18">
        <v>22</v>
      </c>
      <c r="N1261" s="15">
        <v>1.5</v>
      </c>
      <c r="O1261" s="20">
        <v>13.01</v>
      </c>
      <c r="P1261" s="18">
        <v>12.7</v>
      </c>
      <c r="Q1261" s="38">
        <v>0.4</v>
      </c>
      <c r="R1261" s="18">
        <v>18</v>
      </c>
      <c r="S1261" s="15">
        <v>73</v>
      </c>
      <c r="T1261" s="49">
        <v>10.2</v>
      </c>
      <c r="U1261" s="12">
        <v>2.6</v>
      </c>
      <c r="V1261" s="15">
        <v>3</v>
      </c>
      <c r="W1261" s="42">
        <v>10</v>
      </c>
      <c r="X1261" s="42">
        <v>7</v>
      </c>
    </row>
    <row r="1262" spans="1:24" ht="13.5">
      <c r="A1262" s="12">
        <f t="shared" si="27"/>
        <v>38370</v>
      </c>
      <c r="D1262" s="15">
        <v>2</v>
      </c>
      <c r="E1262" s="18">
        <v>8</v>
      </c>
      <c r="F1262" s="15">
        <v>2.2</v>
      </c>
      <c r="G1262" s="18">
        <v>13.2</v>
      </c>
      <c r="H1262" s="15">
        <v>2.5</v>
      </c>
      <c r="I1262" s="18">
        <v>0</v>
      </c>
      <c r="J1262" s="18">
        <v>10</v>
      </c>
      <c r="K1262" s="28">
        <v>22.5</v>
      </c>
      <c r="L1262" s="15">
        <v>0.35</v>
      </c>
      <c r="M1262" s="18">
        <v>22</v>
      </c>
      <c r="N1262" s="15">
        <v>1.5</v>
      </c>
      <c r="O1262" s="20">
        <v>13.01</v>
      </c>
      <c r="P1262" s="18">
        <v>12.7</v>
      </c>
      <c r="Q1262" s="38">
        <v>0.4</v>
      </c>
      <c r="R1262" s="18">
        <v>18</v>
      </c>
      <c r="S1262" s="15">
        <v>73</v>
      </c>
      <c r="T1262" s="78">
        <v>10.2</v>
      </c>
      <c r="U1262" s="44">
        <v>2.6</v>
      </c>
      <c r="V1262" s="15">
        <v>3</v>
      </c>
      <c r="W1262" s="42">
        <v>10</v>
      </c>
      <c r="X1262" s="42">
        <v>7</v>
      </c>
    </row>
    <row r="1263" spans="1:24" ht="13.5">
      <c r="A1263" s="12">
        <f aca="true" t="shared" si="28" ref="A1263:A1326">A1262+1</f>
        <v>38371</v>
      </c>
      <c r="D1263" s="15">
        <v>2</v>
      </c>
      <c r="E1263" s="18">
        <v>8</v>
      </c>
      <c r="F1263" s="15">
        <v>2.2</v>
      </c>
      <c r="G1263" s="18">
        <v>13.2</v>
      </c>
      <c r="H1263" s="15">
        <v>2.5</v>
      </c>
      <c r="I1263" s="18">
        <v>0</v>
      </c>
      <c r="J1263" s="18">
        <v>10</v>
      </c>
      <c r="K1263" s="28">
        <v>22.5</v>
      </c>
      <c r="L1263" s="15">
        <v>0.35</v>
      </c>
      <c r="M1263" s="18">
        <v>22</v>
      </c>
      <c r="N1263" s="15">
        <v>1.5</v>
      </c>
      <c r="O1263" s="20">
        <v>13.01</v>
      </c>
      <c r="P1263" s="18">
        <v>12.7</v>
      </c>
      <c r="Q1263" s="38">
        <v>0.4</v>
      </c>
      <c r="R1263" s="18">
        <v>18</v>
      </c>
      <c r="S1263" s="15">
        <v>73</v>
      </c>
      <c r="T1263" s="78">
        <v>10.2</v>
      </c>
      <c r="U1263" s="44">
        <v>2.6</v>
      </c>
      <c r="V1263" s="15">
        <v>3</v>
      </c>
      <c r="W1263" s="42">
        <v>10</v>
      </c>
      <c r="X1263" s="42">
        <v>7</v>
      </c>
    </row>
    <row r="1264" spans="1:24" ht="13.5">
      <c r="A1264" s="12">
        <f t="shared" si="28"/>
        <v>38372</v>
      </c>
      <c r="D1264" s="15">
        <v>2</v>
      </c>
      <c r="E1264" s="18">
        <v>8</v>
      </c>
      <c r="F1264" s="15">
        <v>2.2</v>
      </c>
      <c r="G1264" s="18">
        <v>13.2</v>
      </c>
      <c r="H1264" s="15">
        <v>2.5</v>
      </c>
      <c r="I1264" s="18">
        <v>0</v>
      </c>
      <c r="J1264" s="18">
        <v>10</v>
      </c>
      <c r="K1264" s="18">
        <v>23.5</v>
      </c>
      <c r="L1264" s="15">
        <v>0.35</v>
      </c>
      <c r="M1264" s="18">
        <v>22</v>
      </c>
      <c r="N1264" s="15">
        <v>1.5</v>
      </c>
      <c r="O1264" s="20">
        <v>13.01</v>
      </c>
      <c r="P1264" s="18">
        <v>12.7</v>
      </c>
      <c r="Q1264" s="38">
        <v>0.4</v>
      </c>
      <c r="R1264" s="18">
        <v>18</v>
      </c>
      <c r="S1264" s="27">
        <v>74</v>
      </c>
      <c r="T1264" s="44">
        <v>9.7</v>
      </c>
      <c r="U1264" s="44">
        <v>2</v>
      </c>
      <c r="V1264" s="15">
        <v>3</v>
      </c>
      <c r="W1264" s="42">
        <v>10</v>
      </c>
      <c r="X1264" s="42">
        <v>7</v>
      </c>
    </row>
    <row r="1265" spans="1:24" ht="13.5">
      <c r="A1265" s="12">
        <f t="shared" si="28"/>
        <v>38373</v>
      </c>
      <c r="D1265" s="15">
        <v>1.7</v>
      </c>
      <c r="E1265" s="18">
        <v>8</v>
      </c>
      <c r="F1265" s="15">
        <v>1.9</v>
      </c>
      <c r="G1265" s="18">
        <v>13.2</v>
      </c>
      <c r="H1265" s="15">
        <v>2.6</v>
      </c>
      <c r="I1265" s="18">
        <v>0</v>
      </c>
      <c r="J1265" s="18">
        <v>10</v>
      </c>
      <c r="K1265" s="18">
        <v>22.5</v>
      </c>
      <c r="L1265" s="15">
        <v>0.35</v>
      </c>
      <c r="M1265" s="18">
        <v>22</v>
      </c>
      <c r="N1265" s="15">
        <v>1.5</v>
      </c>
      <c r="O1265" s="20">
        <v>13.01</v>
      </c>
      <c r="P1265" s="18">
        <v>12.7</v>
      </c>
      <c r="Q1265" s="38">
        <v>0.2</v>
      </c>
      <c r="R1265" s="18">
        <v>18</v>
      </c>
      <c r="S1265" s="15">
        <v>73</v>
      </c>
      <c r="T1265" s="12">
        <v>10.2</v>
      </c>
      <c r="U1265" s="12">
        <v>2.2</v>
      </c>
      <c r="V1265" s="15">
        <v>3</v>
      </c>
      <c r="W1265" s="42">
        <v>10</v>
      </c>
      <c r="X1265" s="42">
        <v>6.5</v>
      </c>
    </row>
    <row r="1266" spans="1:24" ht="13.5">
      <c r="A1266" s="12">
        <f t="shared" si="28"/>
        <v>38374</v>
      </c>
      <c r="D1266" s="14">
        <v>2</v>
      </c>
      <c r="E1266" s="18">
        <v>8</v>
      </c>
      <c r="F1266" s="14">
        <v>2.2</v>
      </c>
      <c r="G1266" s="7">
        <v>13.2</v>
      </c>
      <c r="H1266" s="2">
        <v>2.6</v>
      </c>
      <c r="I1266" s="7">
        <v>0</v>
      </c>
      <c r="J1266" s="7">
        <v>10</v>
      </c>
      <c r="K1266" s="18">
        <v>23</v>
      </c>
      <c r="L1266" s="15">
        <v>0.35</v>
      </c>
      <c r="M1266" s="18">
        <v>21</v>
      </c>
      <c r="N1266" s="14">
        <v>1.5</v>
      </c>
      <c r="O1266" s="20">
        <v>12.91</v>
      </c>
      <c r="P1266" s="18">
        <v>12.5</v>
      </c>
      <c r="Q1266" s="38">
        <v>0.7</v>
      </c>
      <c r="R1266" s="18">
        <v>17</v>
      </c>
      <c r="S1266" s="2">
        <v>73</v>
      </c>
      <c r="T1266" s="21">
        <v>9.8</v>
      </c>
      <c r="U1266" s="22">
        <v>2.4</v>
      </c>
      <c r="V1266" s="15">
        <v>3</v>
      </c>
      <c r="W1266" s="42">
        <v>8</v>
      </c>
      <c r="X1266" s="42">
        <v>8.5</v>
      </c>
    </row>
    <row r="1267" spans="1:24" ht="13.5">
      <c r="A1267" s="12">
        <f t="shared" si="28"/>
        <v>38375</v>
      </c>
      <c r="C1267" s="1">
        <v>58</v>
      </c>
      <c r="D1267" s="15">
        <v>2</v>
      </c>
      <c r="E1267" s="18">
        <v>8</v>
      </c>
      <c r="F1267" s="15">
        <v>2.2</v>
      </c>
      <c r="G1267" s="18">
        <v>13.2</v>
      </c>
      <c r="H1267" s="15">
        <v>2.5</v>
      </c>
      <c r="I1267" s="18">
        <v>0</v>
      </c>
      <c r="J1267" s="18">
        <v>10</v>
      </c>
      <c r="K1267" s="28">
        <v>23.6</v>
      </c>
      <c r="L1267" s="14">
        <v>0.4</v>
      </c>
      <c r="M1267" s="18">
        <v>22</v>
      </c>
      <c r="N1267" s="14">
        <v>1.5</v>
      </c>
      <c r="O1267" s="20">
        <v>13.01</v>
      </c>
      <c r="P1267" s="18">
        <v>12.7</v>
      </c>
      <c r="Q1267" s="38">
        <v>0.4</v>
      </c>
      <c r="R1267" s="18">
        <v>18</v>
      </c>
      <c r="S1267" s="15">
        <v>73</v>
      </c>
      <c r="T1267" s="78">
        <v>10.3</v>
      </c>
      <c r="U1267" s="78">
        <v>1</v>
      </c>
      <c r="V1267" s="15">
        <v>3</v>
      </c>
      <c r="W1267" s="42">
        <v>10</v>
      </c>
      <c r="X1267" s="43">
        <v>6.5</v>
      </c>
    </row>
    <row r="1268" spans="1:24" ht="13.5">
      <c r="A1268" s="12">
        <f t="shared" si="28"/>
        <v>38376</v>
      </c>
      <c r="C1268" s="1">
        <v>0</v>
      </c>
      <c r="D1268" s="15">
        <v>1.8</v>
      </c>
      <c r="E1268" s="18">
        <v>10</v>
      </c>
      <c r="F1268" s="15">
        <v>2</v>
      </c>
      <c r="G1268" s="18">
        <v>15.2</v>
      </c>
      <c r="H1268" s="15">
        <v>3</v>
      </c>
      <c r="I1268" s="7">
        <v>0</v>
      </c>
      <c r="J1268" s="7">
        <v>11</v>
      </c>
      <c r="K1268" s="18">
        <v>24.1</v>
      </c>
      <c r="L1268" s="15">
        <v>0.7</v>
      </c>
      <c r="M1268" s="18">
        <v>23</v>
      </c>
      <c r="N1268" s="14">
        <v>1.5</v>
      </c>
      <c r="O1268" s="20">
        <v>13.61</v>
      </c>
      <c r="P1268" s="18">
        <v>13.3</v>
      </c>
      <c r="Q1268" s="38">
        <v>0.32</v>
      </c>
      <c r="R1268" s="18">
        <v>21</v>
      </c>
      <c r="S1268" s="15">
        <v>73</v>
      </c>
      <c r="T1268" s="75">
        <v>9.5</v>
      </c>
      <c r="U1268" s="75">
        <v>1.6</v>
      </c>
      <c r="V1268" s="15">
        <v>4</v>
      </c>
      <c r="W1268" s="21">
        <v>10</v>
      </c>
      <c r="X1268" s="75">
        <v>8</v>
      </c>
    </row>
    <row r="1269" spans="1:24" ht="13.5">
      <c r="A1269" s="12">
        <f t="shared" si="28"/>
        <v>38377</v>
      </c>
      <c r="C1269" s="1">
        <v>35</v>
      </c>
      <c r="D1269" s="14">
        <v>1.8</v>
      </c>
      <c r="E1269" s="7">
        <v>8</v>
      </c>
      <c r="F1269" s="14">
        <v>2</v>
      </c>
      <c r="G1269" s="7">
        <v>13.2</v>
      </c>
      <c r="H1269" s="15">
        <v>2.6</v>
      </c>
      <c r="I1269" s="18">
        <v>0</v>
      </c>
      <c r="J1269" s="18">
        <v>10</v>
      </c>
      <c r="K1269" s="18">
        <v>23.5</v>
      </c>
      <c r="L1269" s="15">
        <v>1</v>
      </c>
      <c r="M1269" s="18">
        <v>18.7</v>
      </c>
      <c r="N1269" s="15">
        <v>1.5</v>
      </c>
      <c r="O1269" s="20">
        <v>13.21</v>
      </c>
      <c r="P1269" s="18">
        <v>12.9</v>
      </c>
      <c r="Q1269" s="38">
        <v>0.4</v>
      </c>
      <c r="R1269" s="18">
        <v>17</v>
      </c>
      <c r="S1269" s="15">
        <v>85</v>
      </c>
      <c r="T1269" s="44">
        <v>5</v>
      </c>
      <c r="U1269" s="44">
        <v>1.6</v>
      </c>
      <c r="V1269" s="15">
        <v>3</v>
      </c>
      <c r="W1269" s="42">
        <v>8</v>
      </c>
      <c r="X1269" s="42">
        <v>8</v>
      </c>
    </row>
    <row r="1270" spans="1:24" ht="13.5">
      <c r="A1270" s="12">
        <f t="shared" si="28"/>
        <v>38378</v>
      </c>
      <c r="B1270" s="54" t="s">
        <v>275</v>
      </c>
      <c r="D1270" s="14"/>
      <c r="E1270" s="24"/>
      <c r="F1270" s="14"/>
      <c r="G1270" s="24"/>
      <c r="H1270" s="14">
        <v>2.6</v>
      </c>
      <c r="I1270" s="24">
        <v>0</v>
      </c>
      <c r="J1270" s="24">
        <v>10</v>
      </c>
      <c r="K1270" s="24">
        <v>23.5</v>
      </c>
      <c r="L1270" s="14">
        <v>1</v>
      </c>
      <c r="M1270" s="24">
        <v>18.7</v>
      </c>
      <c r="N1270" s="14">
        <v>1.5</v>
      </c>
      <c r="O1270" s="25">
        <v>13.21</v>
      </c>
      <c r="P1270" s="24">
        <v>12.9</v>
      </c>
      <c r="Q1270" s="39">
        <v>0.4</v>
      </c>
      <c r="R1270" s="24">
        <v>17</v>
      </c>
      <c r="S1270" s="14">
        <v>85</v>
      </c>
      <c r="T1270" s="11">
        <v>5</v>
      </c>
      <c r="U1270" s="11">
        <v>1.6</v>
      </c>
      <c r="V1270" s="14">
        <v>3</v>
      </c>
      <c r="W1270" s="43">
        <v>8</v>
      </c>
      <c r="X1270" s="43">
        <v>8</v>
      </c>
    </row>
    <row r="1271" spans="1:24" ht="13.5">
      <c r="A1271" s="12">
        <f t="shared" si="28"/>
        <v>38379</v>
      </c>
      <c r="C1271" s="1">
        <v>1</v>
      </c>
      <c r="D1271" s="15">
        <v>1.65</v>
      </c>
      <c r="E1271" s="18">
        <v>17</v>
      </c>
      <c r="F1271" s="15">
        <v>1.85</v>
      </c>
      <c r="G1271" s="18">
        <v>22.2</v>
      </c>
      <c r="H1271" s="15">
        <v>2.8</v>
      </c>
      <c r="I1271" s="18">
        <v>10</v>
      </c>
      <c r="J1271" s="18">
        <v>21</v>
      </c>
      <c r="K1271" s="18">
        <v>34.3</v>
      </c>
      <c r="L1271" s="15">
        <v>1.1</v>
      </c>
      <c r="M1271" s="18">
        <v>14</v>
      </c>
      <c r="N1271" s="14">
        <v>1.5</v>
      </c>
      <c r="O1271" s="20">
        <v>19.31</v>
      </c>
      <c r="P1271" s="18">
        <v>19</v>
      </c>
      <c r="Q1271" s="38"/>
      <c r="R1271" s="18"/>
      <c r="S1271" s="15">
        <v>73</v>
      </c>
      <c r="T1271" s="75">
        <v>9.2</v>
      </c>
      <c r="U1271" s="75">
        <v>1.6</v>
      </c>
      <c r="V1271" s="15">
        <v>4</v>
      </c>
      <c r="W1271" s="21">
        <v>20</v>
      </c>
      <c r="X1271" s="75">
        <v>17</v>
      </c>
    </row>
    <row r="1272" spans="1:24" ht="13.5">
      <c r="A1272" s="12">
        <f t="shared" si="28"/>
        <v>38380</v>
      </c>
      <c r="C1272" s="1">
        <v>0</v>
      </c>
      <c r="D1272" s="15">
        <v>1.65</v>
      </c>
      <c r="E1272" s="18">
        <v>17</v>
      </c>
      <c r="F1272" s="15">
        <v>1.85</v>
      </c>
      <c r="G1272" s="18">
        <v>22.2</v>
      </c>
      <c r="H1272" s="15">
        <v>2.8</v>
      </c>
      <c r="I1272" s="18">
        <v>10</v>
      </c>
      <c r="J1272" s="18">
        <v>21</v>
      </c>
      <c r="K1272" s="18">
        <v>34.3</v>
      </c>
      <c r="L1272" s="15">
        <v>1.5</v>
      </c>
      <c r="M1272" s="18">
        <v>14</v>
      </c>
      <c r="N1272" s="14">
        <v>1.5</v>
      </c>
      <c r="O1272" s="20">
        <v>18.81</v>
      </c>
      <c r="P1272" s="18">
        <v>18.5</v>
      </c>
      <c r="Q1272" s="38"/>
      <c r="R1272" s="18"/>
      <c r="S1272" s="15">
        <v>73</v>
      </c>
      <c r="T1272" s="21">
        <v>10</v>
      </c>
      <c r="U1272" s="21">
        <v>1.8</v>
      </c>
      <c r="V1272" s="15">
        <v>4</v>
      </c>
      <c r="W1272" s="21">
        <v>20</v>
      </c>
      <c r="X1272" s="21">
        <v>17</v>
      </c>
    </row>
    <row r="1273" spans="1:25" ht="13.5">
      <c r="A1273" s="12">
        <f t="shared" si="28"/>
        <v>38381</v>
      </c>
      <c r="C1273" s="1">
        <v>0</v>
      </c>
      <c r="D1273" s="2">
        <v>1.8</v>
      </c>
      <c r="F1273" s="2">
        <v>1.98</v>
      </c>
      <c r="H1273" s="15">
        <v>2.8</v>
      </c>
      <c r="I1273" s="7">
        <v>0</v>
      </c>
      <c r="J1273" s="7">
        <v>10</v>
      </c>
      <c r="K1273" s="7">
        <v>23</v>
      </c>
      <c r="L1273" s="14">
        <v>1.52</v>
      </c>
      <c r="M1273" s="7">
        <v>23</v>
      </c>
      <c r="N1273" s="14">
        <v>1.5</v>
      </c>
      <c r="O1273" s="8">
        <v>13</v>
      </c>
      <c r="P1273" s="7">
        <v>13.31</v>
      </c>
      <c r="Q1273" s="36">
        <v>0.4</v>
      </c>
      <c r="R1273" s="7">
        <v>16.5</v>
      </c>
      <c r="S1273" s="2">
        <v>90</v>
      </c>
      <c r="T1273" s="13">
        <v>4</v>
      </c>
      <c r="U1273" s="9"/>
      <c r="V1273" s="2">
        <v>3</v>
      </c>
      <c r="W1273" s="10">
        <v>5</v>
      </c>
      <c r="X1273" s="10">
        <v>12</v>
      </c>
      <c r="Y1273" s="59" t="s">
        <v>593</v>
      </c>
    </row>
    <row r="1274" spans="1:25" ht="13.5">
      <c r="A1274" s="12">
        <f t="shared" si="28"/>
        <v>38382</v>
      </c>
      <c r="C1274" s="1">
        <v>0</v>
      </c>
      <c r="D1274" s="15">
        <v>1.8</v>
      </c>
      <c r="E1274" s="18"/>
      <c r="F1274" s="15">
        <v>1.98</v>
      </c>
      <c r="G1274" s="18"/>
      <c r="H1274" s="15">
        <v>2.8</v>
      </c>
      <c r="I1274" s="18">
        <v>0</v>
      </c>
      <c r="J1274" s="18">
        <v>10</v>
      </c>
      <c r="K1274" s="18">
        <v>23</v>
      </c>
      <c r="L1274" s="15">
        <v>1.52</v>
      </c>
      <c r="M1274" s="18">
        <v>23</v>
      </c>
      <c r="N1274" s="15">
        <v>1.5</v>
      </c>
      <c r="O1274" s="20">
        <v>13</v>
      </c>
      <c r="P1274" s="18">
        <v>13.31</v>
      </c>
      <c r="Q1274" s="38">
        <v>0.4</v>
      </c>
      <c r="R1274" s="18">
        <v>16.5</v>
      </c>
      <c r="S1274" s="15">
        <v>90</v>
      </c>
      <c r="T1274" s="21">
        <v>4</v>
      </c>
      <c r="U1274" s="44"/>
      <c r="V1274" s="15">
        <v>3</v>
      </c>
      <c r="W1274" s="42">
        <v>5</v>
      </c>
      <c r="X1274" s="42">
        <v>12</v>
      </c>
      <c r="Y1274" s="59" t="s">
        <v>593</v>
      </c>
    </row>
    <row r="1275" spans="1:26" ht="13.5">
      <c r="A1275" s="12">
        <f t="shared" si="28"/>
        <v>38383</v>
      </c>
      <c r="C1275" s="1">
        <v>37</v>
      </c>
      <c r="D1275" s="15">
        <v>1.8</v>
      </c>
      <c r="E1275" s="18"/>
      <c r="F1275" s="15">
        <v>1.98</v>
      </c>
      <c r="G1275" s="18"/>
      <c r="H1275" s="15">
        <v>2.8</v>
      </c>
      <c r="I1275" s="18">
        <v>0</v>
      </c>
      <c r="J1275" s="18">
        <v>10</v>
      </c>
      <c r="K1275" s="18">
        <v>23</v>
      </c>
      <c r="L1275" s="15">
        <v>1.52</v>
      </c>
      <c r="M1275" s="18">
        <v>23</v>
      </c>
      <c r="N1275" s="15">
        <v>1.5</v>
      </c>
      <c r="O1275" s="20">
        <v>13</v>
      </c>
      <c r="P1275" s="18">
        <v>13.31</v>
      </c>
      <c r="Q1275" s="38">
        <v>0.4</v>
      </c>
      <c r="R1275" s="18">
        <v>16.5</v>
      </c>
      <c r="S1275" s="15">
        <v>90</v>
      </c>
      <c r="T1275" s="21">
        <v>4</v>
      </c>
      <c r="U1275" s="12"/>
      <c r="V1275" s="15">
        <v>3</v>
      </c>
      <c r="W1275" s="42">
        <v>5</v>
      </c>
      <c r="X1275" s="42">
        <v>12</v>
      </c>
      <c r="Z1275" s="42">
        <v>0.01</v>
      </c>
    </row>
    <row r="1276" spans="1:26" ht="13.5">
      <c r="A1276" s="12">
        <f t="shared" si="28"/>
        <v>38384</v>
      </c>
      <c r="C1276" s="1">
        <v>38</v>
      </c>
      <c r="D1276" s="15">
        <v>1.8</v>
      </c>
      <c r="E1276" s="18"/>
      <c r="F1276" s="15">
        <v>1.98</v>
      </c>
      <c r="G1276" s="18"/>
      <c r="H1276" s="15">
        <v>2.8</v>
      </c>
      <c r="I1276" s="18">
        <v>0</v>
      </c>
      <c r="J1276" s="18">
        <v>10</v>
      </c>
      <c r="K1276" s="18">
        <v>23</v>
      </c>
      <c r="L1276" s="15">
        <v>1.52</v>
      </c>
      <c r="M1276" s="18">
        <v>23</v>
      </c>
      <c r="N1276" s="15">
        <v>1.5</v>
      </c>
      <c r="O1276" s="20">
        <v>13</v>
      </c>
      <c r="P1276" s="18">
        <v>13.31</v>
      </c>
      <c r="Q1276" s="38">
        <v>0.4</v>
      </c>
      <c r="R1276" s="18">
        <v>16.5</v>
      </c>
      <c r="S1276" s="15">
        <v>90</v>
      </c>
      <c r="T1276" s="21">
        <v>4</v>
      </c>
      <c r="U1276" s="44"/>
      <c r="V1276" s="15">
        <v>3</v>
      </c>
      <c r="W1276" s="42">
        <v>5</v>
      </c>
      <c r="X1276" s="42">
        <v>12</v>
      </c>
      <c r="Z1276" s="79">
        <v>0.01</v>
      </c>
    </row>
    <row r="1277" spans="1:26" ht="13.5">
      <c r="A1277" s="12">
        <f t="shared" si="28"/>
        <v>38385</v>
      </c>
      <c r="C1277" s="1">
        <v>39</v>
      </c>
      <c r="D1277" s="15">
        <v>1.8</v>
      </c>
      <c r="E1277" s="18"/>
      <c r="F1277" s="15">
        <v>1.98</v>
      </c>
      <c r="G1277" s="18"/>
      <c r="H1277" s="14">
        <v>2.7</v>
      </c>
      <c r="I1277" s="18">
        <v>0</v>
      </c>
      <c r="J1277" s="18">
        <v>10</v>
      </c>
      <c r="K1277" s="18">
        <v>23</v>
      </c>
      <c r="L1277" s="15">
        <v>1.52</v>
      </c>
      <c r="M1277" s="18">
        <v>23</v>
      </c>
      <c r="N1277" s="15">
        <v>1.5</v>
      </c>
      <c r="O1277" s="20">
        <v>13</v>
      </c>
      <c r="P1277" s="18">
        <v>13.31</v>
      </c>
      <c r="Q1277" s="38">
        <v>0.4</v>
      </c>
      <c r="R1277" s="18">
        <v>16.5</v>
      </c>
      <c r="S1277" s="15">
        <v>90</v>
      </c>
      <c r="T1277" s="21">
        <v>4</v>
      </c>
      <c r="U1277" s="12"/>
      <c r="V1277" s="15">
        <v>3</v>
      </c>
      <c r="W1277" s="42">
        <v>5</v>
      </c>
      <c r="X1277" s="42">
        <v>12</v>
      </c>
      <c r="Z1277" s="12">
        <v>0.01</v>
      </c>
    </row>
    <row r="1278" spans="1:24" ht="13.5">
      <c r="A1278" s="12">
        <f t="shared" si="28"/>
        <v>38386</v>
      </c>
      <c r="B1278" s="54" t="s">
        <v>827</v>
      </c>
      <c r="C1278" s="1">
        <v>0</v>
      </c>
      <c r="D1278" s="15">
        <v>1.65</v>
      </c>
      <c r="E1278" s="18">
        <v>17</v>
      </c>
      <c r="F1278" s="15">
        <v>1.85</v>
      </c>
      <c r="G1278" s="18">
        <v>22.2</v>
      </c>
      <c r="H1278" s="15">
        <v>2.8</v>
      </c>
      <c r="I1278" s="18">
        <v>10</v>
      </c>
      <c r="J1278" s="18">
        <v>21</v>
      </c>
      <c r="K1278" s="18">
        <v>34.3</v>
      </c>
      <c r="L1278" s="15">
        <v>1.6</v>
      </c>
      <c r="M1278" s="18">
        <v>14</v>
      </c>
      <c r="N1278" s="15">
        <v>1.5</v>
      </c>
      <c r="O1278" s="20">
        <v>18.81</v>
      </c>
      <c r="P1278" s="18">
        <v>18.5</v>
      </c>
      <c r="Q1278" s="38"/>
      <c r="R1278" s="18"/>
      <c r="S1278" s="15"/>
      <c r="T1278" s="21"/>
      <c r="U1278" s="21"/>
      <c r="V1278" s="15"/>
      <c r="W1278" s="21"/>
      <c r="X1278" s="21"/>
    </row>
    <row r="1279" spans="1:24" ht="13.5">
      <c r="A1279" s="12">
        <f t="shared" si="28"/>
        <v>38387</v>
      </c>
      <c r="C1279" s="1">
        <v>0</v>
      </c>
      <c r="D1279" s="15">
        <v>1.65</v>
      </c>
      <c r="E1279" s="18">
        <v>17</v>
      </c>
      <c r="F1279" s="15">
        <v>1.85</v>
      </c>
      <c r="G1279" s="18">
        <v>22.2</v>
      </c>
      <c r="H1279" s="15">
        <v>2.8</v>
      </c>
      <c r="I1279" s="18">
        <v>10</v>
      </c>
      <c r="J1279" s="18">
        <v>21</v>
      </c>
      <c r="K1279" s="18">
        <v>34.3</v>
      </c>
      <c r="L1279" s="15">
        <v>1.6</v>
      </c>
      <c r="M1279" s="28">
        <v>15.5</v>
      </c>
      <c r="N1279" s="15">
        <v>1.5</v>
      </c>
      <c r="O1279" s="20">
        <v>18.81</v>
      </c>
      <c r="P1279" s="18">
        <v>18.5</v>
      </c>
      <c r="Q1279" s="38"/>
      <c r="R1279" s="18"/>
      <c r="S1279" s="15">
        <v>73</v>
      </c>
      <c r="T1279" s="21">
        <v>10</v>
      </c>
      <c r="U1279" s="21">
        <v>1.8</v>
      </c>
      <c r="V1279" s="15">
        <v>4</v>
      </c>
      <c r="W1279" s="21">
        <v>20</v>
      </c>
      <c r="X1279" s="21">
        <v>17</v>
      </c>
    </row>
    <row r="1280" spans="1:24" ht="13.5">
      <c r="A1280" s="12">
        <f t="shared" si="28"/>
        <v>38388</v>
      </c>
      <c r="C1280" s="1">
        <v>3</v>
      </c>
      <c r="D1280" s="15">
        <v>1.65</v>
      </c>
      <c r="E1280" s="18">
        <v>17</v>
      </c>
      <c r="F1280" s="15">
        <v>1.85</v>
      </c>
      <c r="G1280" s="18">
        <v>22.2</v>
      </c>
      <c r="H1280" s="15">
        <v>2.8</v>
      </c>
      <c r="I1280" s="18">
        <v>10</v>
      </c>
      <c r="J1280" s="18">
        <v>21</v>
      </c>
      <c r="K1280" s="18">
        <v>34.3</v>
      </c>
      <c r="L1280" s="15">
        <v>1.6</v>
      </c>
      <c r="M1280" s="28">
        <v>15.5</v>
      </c>
      <c r="N1280" s="15">
        <v>1.5</v>
      </c>
      <c r="O1280" s="20">
        <v>18.81</v>
      </c>
      <c r="P1280" s="18">
        <v>18.5</v>
      </c>
      <c r="Q1280" s="38"/>
      <c r="R1280" s="18"/>
      <c r="S1280" s="15">
        <v>73</v>
      </c>
      <c r="T1280" s="21">
        <v>10</v>
      </c>
      <c r="U1280" s="21">
        <v>1.8</v>
      </c>
      <c r="V1280" s="15">
        <v>4</v>
      </c>
      <c r="W1280" s="21">
        <v>20</v>
      </c>
      <c r="X1280" s="21">
        <v>17</v>
      </c>
    </row>
    <row r="1281" spans="1:24" ht="13.5">
      <c r="A1281" s="12">
        <f t="shared" si="28"/>
        <v>38389</v>
      </c>
      <c r="C1281" s="1">
        <v>4</v>
      </c>
      <c r="D1281" s="15">
        <v>1.65</v>
      </c>
      <c r="E1281" s="18">
        <v>17</v>
      </c>
      <c r="F1281" s="15">
        <v>1.85</v>
      </c>
      <c r="G1281" s="18">
        <v>22.2</v>
      </c>
      <c r="H1281" s="15">
        <v>2.8</v>
      </c>
      <c r="I1281" s="18">
        <v>10</v>
      </c>
      <c r="J1281" s="18">
        <v>21</v>
      </c>
      <c r="K1281" s="18">
        <v>34.3</v>
      </c>
      <c r="L1281" s="15">
        <v>1.6</v>
      </c>
      <c r="M1281" s="28">
        <v>15.5</v>
      </c>
      <c r="N1281" s="15">
        <v>1.5</v>
      </c>
      <c r="O1281" s="20">
        <v>18.81</v>
      </c>
      <c r="P1281" s="18">
        <v>18.5</v>
      </c>
      <c r="Q1281" s="38"/>
      <c r="R1281" s="18"/>
      <c r="S1281" s="15">
        <v>73</v>
      </c>
      <c r="T1281" s="21">
        <v>10</v>
      </c>
      <c r="U1281" s="21">
        <v>1.8</v>
      </c>
      <c r="V1281" s="15">
        <v>4</v>
      </c>
      <c r="W1281" s="21">
        <v>20</v>
      </c>
      <c r="X1281" s="21">
        <v>17</v>
      </c>
    </row>
    <row r="1282" spans="1:24" ht="13.5">
      <c r="A1282" s="12">
        <f t="shared" si="28"/>
        <v>38390</v>
      </c>
      <c r="C1282" s="1">
        <v>4</v>
      </c>
      <c r="D1282" s="15">
        <v>1.65</v>
      </c>
      <c r="E1282" s="18">
        <v>17</v>
      </c>
      <c r="F1282" s="15">
        <v>1.85</v>
      </c>
      <c r="G1282" s="18">
        <v>22.2</v>
      </c>
      <c r="H1282" s="15">
        <v>2.8</v>
      </c>
      <c r="I1282" s="18">
        <v>10</v>
      </c>
      <c r="J1282" s="18">
        <v>21</v>
      </c>
      <c r="K1282" s="18">
        <v>34.3</v>
      </c>
      <c r="L1282" s="15">
        <v>1.6</v>
      </c>
      <c r="M1282" s="28">
        <v>15.5</v>
      </c>
      <c r="N1282" s="15">
        <v>1.5</v>
      </c>
      <c r="O1282" s="20">
        <v>18.81</v>
      </c>
      <c r="P1282" s="18">
        <v>18.5</v>
      </c>
      <c r="Q1282" s="38"/>
      <c r="R1282" s="18"/>
      <c r="S1282" s="15">
        <v>73</v>
      </c>
      <c r="T1282" s="21">
        <v>10</v>
      </c>
      <c r="U1282" s="21">
        <v>1.8</v>
      </c>
      <c r="V1282" s="15">
        <v>4</v>
      </c>
      <c r="W1282" s="21">
        <v>20</v>
      </c>
      <c r="X1282" s="21">
        <v>17</v>
      </c>
    </row>
    <row r="1283" spans="1:24" ht="13.5">
      <c r="A1283" s="12">
        <f t="shared" si="28"/>
        <v>38391</v>
      </c>
      <c r="C1283" s="1">
        <v>12</v>
      </c>
      <c r="D1283" s="15">
        <v>1.65</v>
      </c>
      <c r="E1283" s="18">
        <v>17</v>
      </c>
      <c r="F1283" s="15">
        <v>1.85</v>
      </c>
      <c r="G1283" s="18">
        <v>22.2</v>
      </c>
      <c r="H1283" s="15">
        <v>2.8</v>
      </c>
      <c r="I1283" s="18">
        <v>10</v>
      </c>
      <c r="J1283" s="18">
        <v>21</v>
      </c>
      <c r="K1283" s="18">
        <v>34.3</v>
      </c>
      <c r="L1283" s="14">
        <v>1.6</v>
      </c>
      <c r="M1283" s="18">
        <v>14</v>
      </c>
      <c r="N1283" s="15">
        <v>1.5</v>
      </c>
      <c r="O1283" s="20">
        <v>18.81</v>
      </c>
      <c r="P1283" s="18">
        <v>18.5</v>
      </c>
      <c r="Q1283" s="38"/>
      <c r="R1283" s="18"/>
      <c r="S1283" s="15">
        <v>73</v>
      </c>
      <c r="T1283" s="21">
        <v>10</v>
      </c>
      <c r="U1283" s="21">
        <v>1.8</v>
      </c>
      <c r="V1283" s="15">
        <v>4</v>
      </c>
      <c r="W1283" s="21">
        <v>20</v>
      </c>
      <c r="X1283" s="21">
        <v>17</v>
      </c>
    </row>
    <row r="1284" spans="1:24" ht="13.5">
      <c r="A1284" s="12">
        <f t="shared" si="28"/>
        <v>38392</v>
      </c>
      <c r="B1284" s="54" t="s">
        <v>221</v>
      </c>
      <c r="H1284" s="15">
        <v>2.8</v>
      </c>
      <c r="I1284" s="18">
        <v>10</v>
      </c>
      <c r="J1284" s="18">
        <v>21</v>
      </c>
      <c r="K1284" s="18">
        <v>34.3</v>
      </c>
      <c r="L1284" s="15">
        <v>1.6</v>
      </c>
      <c r="M1284" s="28">
        <v>15.5</v>
      </c>
      <c r="N1284" s="15">
        <v>1.5</v>
      </c>
      <c r="O1284" s="20">
        <v>18.81</v>
      </c>
      <c r="P1284" s="18">
        <v>18.5</v>
      </c>
      <c r="Q1284" s="38"/>
      <c r="R1284" s="18"/>
      <c r="T1284" s="9"/>
      <c r="U1284" s="9"/>
      <c r="X1284" s="9"/>
    </row>
    <row r="1285" spans="1:14" ht="13.5">
      <c r="A1285" s="12">
        <f t="shared" si="28"/>
        <v>38393</v>
      </c>
      <c r="C1285" s="1">
        <v>39</v>
      </c>
      <c r="N1285" s="14">
        <v>1.5</v>
      </c>
    </row>
    <row r="1286" spans="1:24" ht="13.5">
      <c r="A1286" s="12">
        <f t="shared" si="28"/>
        <v>38394</v>
      </c>
      <c r="C1286" s="1">
        <v>43</v>
      </c>
      <c r="N1286" s="14">
        <v>1.5</v>
      </c>
      <c r="T1286" s="9"/>
      <c r="U1286" s="9"/>
      <c r="X1286" s="9"/>
    </row>
    <row r="1287" spans="1:14" ht="13.5">
      <c r="A1287" s="12">
        <f t="shared" si="28"/>
        <v>38395</v>
      </c>
      <c r="C1287" s="1">
        <v>47</v>
      </c>
      <c r="N1287" s="14">
        <v>1.5</v>
      </c>
    </row>
    <row r="1288" spans="1:24" ht="13.5">
      <c r="A1288" s="12">
        <f t="shared" si="28"/>
        <v>38396</v>
      </c>
      <c r="C1288" s="1">
        <v>50</v>
      </c>
      <c r="D1288" s="15">
        <v>1.65</v>
      </c>
      <c r="E1288" s="18">
        <v>14</v>
      </c>
      <c r="F1288" s="15">
        <v>1.7</v>
      </c>
      <c r="G1288" s="18">
        <v>19.2</v>
      </c>
      <c r="H1288" s="15">
        <v>2.8</v>
      </c>
      <c r="I1288" s="18">
        <v>10</v>
      </c>
      <c r="J1288" s="18">
        <v>21</v>
      </c>
      <c r="K1288" s="18">
        <v>34.3</v>
      </c>
      <c r="L1288" s="14"/>
      <c r="M1288" s="24"/>
      <c r="N1288" s="14">
        <v>1.5</v>
      </c>
      <c r="O1288" s="25">
        <v>23.91</v>
      </c>
      <c r="P1288" s="24">
        <v>23.6</v>
      </c>
      <c r="Q1288" s="39"/>
      <c r="R1288" s="24"/>
      <c r="S1288" s="15">
        <v>73</v>
      </c>
      <c r="T1288" s="21">
        <v>5</v>
      </c>
      <c r="U1288" s="21">
        <v>1.9</v>
      </c>
      <c r="V1288" s="15">
        <v>4</v>
      </c>
      <c r="W1288" s="21">
        <v>14</v>
      </c>
      <c r="X1288" s="21">
        <v>30</v>
      </c>
    </row>
    <row r="1289" spans="1:24" ht="13.5">
      <c r="A1289" s="12">
        <f t="shared" si="28"/>
        <v>38397</v>
      </c>
      <c r="B1289" s="54" t="s">
        <v>702</v>
      </c>
      <c r="N1289" s="15">
        <v>1.5</v>
      </c>
      <c r="O1289" s="20">
        <v>13.01</v>
      </c>
      <c r="P1289" s="18">
        <v>12.7</v>
      </c>
      <c r="T1289" s="9"/>
      <c r="U1289" s="9"/>
      <c r="X1289" s="9"/>
    </row>
    <row r="1290" spans="1:26" ht="13.5">
      <c r="A1290" s="12">
        <f t="shared" si="28"/>
        <v>38398</v>
      </c>
      <c r="C1290" s="1">
        <v>40</v>
      </c>
      <c r="D1290" s="15">
        <v>1.8</v>
      </c>
      <c r="E1290" s="18"/>
      <c r="F1290" s="15">
        <v>1.98</v>
      </c>
      <c r="G1290" s="18"/>
      <c r="H1290" s="15">
        <v>2.8</v>
      </c>
      <c r="I1290" s="18">
        <v>0</v>
      </c>
      <c r="J1290" s="18">
        <v>10</v>
      </c>
      <c r="K1290" s="18">
        <v>23</v>
      </c>
      <c r="L1290" s="15">
        <v>1.52</v>
      </c>
      <c r="M1290" s="18">
        <v>23</v>
      </c>
      <c r="N1290" s="14">
        <v>1.52</v>
      </c>
      <c r="O1290" s="20">
        <v>13</v>
      </c>
      <c r="P1290" s="18">
        <v>13.31</v>
      </c>
      <c r="Q1290" s="38">
        <v>0.4</v>
      </c>
      <c r="R1290" s="18">
        <v>16.5</v>
      </c>
      <c r="S1290" s="15">
        <v>90</v>
      </c>
      <c r="T1290" s="21">
        <v>4</v>
      </c>
      <c r="U1290" s="44"/>
      <c r="V1290" s="15">
        <v>3</v>
      </c>
      <c r="W1290" s="42">
        <v>5</v>
      </c>
      <c r="X1290" s="42">
        <v>12</v>
      </c>
      <c r="Z1290" s="79">
        <v>0.01</v>
      </c>
    </row>
    <row r="1291" spans="1:25" ht="13.5">
      <c r="A1291" s="12">
        <f t="shared" si="28"/>
        <v>38399</v>
      </c>
      <c r="D1291" s="14">
        <v>2</v>
      </c>
      <c r="E1291" s="24">
        <v>8</v>
      </c>
      <c r="F1291" s="14">
        <v>2.2</v>
      </c>
      <c r="G1291" s="24">
        <v>13.2</v>
      </c>
      <c r="H1291" s="14">
        <v>2.6</v>
      </c>
      <c r="I1291" s="24">
        <v>0</v>
      </c>
      <c r="J1291" s="24">
        <v>10</v>
      </c>
      <c r="K1291" s="24">
        <v>22.7</v>
      </c>
      <c r="L1291" s="14">
        <v>1.2</v>
      </c>
      <c r="M1291" s="24">
        <v>19</v>
      </c>
      <c r="N1291" s="14">
        <v>1.53</v>
      </c>
      <c r="O1291" s="25">
        <v>13.31</v>
      </c>
      <c r="P1291" s="24">
        <v>13</v>
      </c>
      <c r="Q1291" s="39">
        <v>0.4</v>
      </c>
      <c r="R1291" s="24">
        <v>16.5</v>
      </c>
      <c r="S1291" s="14">
        <v>85</v>
      </c>
      <c r="T1291" s="32">
        <v>4.3</v>
      </c>
      <c r="U1291" s="32"/>
      <c r="V1291" s="14">
        <v>3</v>
      </c>
      <c r="W1291" s="43">
        <v>8</v>
      </c>
      <c r="X1291" s="43">
        <v>8</v>
      </c>
      <c r="Y1291" s="59" t="s">
        <v>42</v>
      </c>
    </row>
    <row r="1292" spans="1:37" ht="13.5">
      <c r="A1292" s="12">
        <f t="shared" si="28"/>
        <v>38400</v>
      </c>
      <c r="C1292" s="1">
        <v>0</v>
      </c>
      <c r="D1292" s="2">
        <v>2</v>
      </c>
      <c r="F1292" s="2">
        <v>2.2</v>
      </c>
      <c r="H1292" s="2">
        <v>2.5</v>
      </c>
      <c r="L1292" s="2">
        <v>1.4</v>
      </c>
      <c r="N1292" s="2">
        <v>1.53</v>
      </c>
      <c r="Q1292" s="36">
        <v>0.4</v>
      </c>
      <c r="S1292" s="2">
        <v>90</v>
      </c>
      <c r="T1292" s="9">
        <v>3.6</v>
      </c>
      <c r="U1292" s="9">
        <v>1.7</v>
      </c>
      <c r="X1292" s="9"/>
      <c r="AF1292">
        <f>AB1292*AB1292*19.4/1000000</f>
        <v>0</v>
      </c>
      <c r="AG1292">
        <f>AC1292*AC1292*48.7/1000000</f>
        <v>0</v>
      </c>
      <c r="AH1292">
        <f>AD1292*AD1292*24.4/1000000</f>
        <v>0</v>
      </c>
      <c r="AI1292">
        <f>AE1292*AE1292*41.5/1000000</f>
        <v>0</v>
      </c>
      <c r="AJ1292" t="e">
        <f>AG1292/AF1292</f>
        <v>#DIV/0!</v>
      </c>
      <c r="AK1292" t="e">
        <f>AI1292/AH1292</f>
        <v>#DIV/0!</v>
      </c>
    </row>
    <row r="1293" spans="1:25" ht="13.5">
      <c r="A1293" s="12">
        <f t="shared" si="28"/>
        <v>38401</v>
      </c>
      <c r="C1293" s="1">
        <v>0</v>
      </c>
      <c r="D1293" s="14">
        <v>2</v>
      </c>
      <c r="E1293" s="24">
        <v>8</v>
      </c>
      <c r="F1293" s="14">
        <v>2.2</v>
      </c>
      <c r="G1293" s="24">
        <v>13.2</v>
      </c>
      <c r="H1293" s="14">
        <v>2.6</v>
      </c>
      <c r="I1293" s="24">
        <v>0</v>
      </c>
      <c r="J1293" s="24">
        <v>10</v>
      </c>
      <c r="K1293" s="24">
        <v>23</v>
      </c>
      <c r="L1293" s="14">
        <v>1.4</v>
      </c>
      <c r="M1293" s="24">
        <v>18.5</v>
      </c>
      <c r="N1293" s="14">
        <v>1.53</v>
      </c>
      <c r="O1293" s="25">
        <v>13.31</v>
      </c>
      <c r="P1293" s="24">
        <v>13</v>
      </c>
      <c r="Q1293" s="39">
        <v>0.4</v>
      </c>
      <c r="R1293" s="24">
        <v>16.5</v>
      </c>
      <c r="S1293" s="14">
        <v>90</v>
      </c>
      <c r="T1293" s="32">
        <v>3.6</v>
      </c>
      <c r="U1293" s="22">
        <v>1.7</v>
      </c>
      <c r="V1293" s="14">
        <v>3</v>
      </c>
      <c r="W1293" s="43">
        <v>12</v>
      </c>
      <c r="X1293" s="43">
        <v>4</v>
      </c>
      <c r="Y1293" s="59" t="s">
        <v>668</v>
      </c>
    </row>
    <row r="1294" spans="1:25" ht="13.5">
      <c r="A1294" s="12">
        <f t="shared" si="28"/>
        <v>38402</v>
      </c>
      <c r="C1294" s="1">
        <v>56</v>
      </c>
      <c r="H1294" s="14">
        <v>2.8</v>
      </c>
      <c r="I1294" s="7">
        <v>0</v>
      </c>
      <c r="J1294" s="7">
        <v>10</v>
      </c>
      <c r="K1294" s="7">
        <v>22.7</v>
      </c>
      <c r="N1294" s="14">
        <v>1.53</v>
      </c>
      <c r="O1294" s="8">
        <v>13.31</v>
      </c>
      <c r="P1294" s="7">
        <v>13</v>
      </c>
      <c r="T1294" s="9"/>
      <c r="U1294" s="9"/>
      <c r="X1294" s="9"/>
      <c r="Y1294" s="59" t="s">
        <v>278</v>
      </c>
    </row>
    <row r="1295" spans="1:37" ht="13.5">
      <c r="A1295" s="12">
        <f t="shared" si="28"/>
        <v>38403</v>
      </c>
      <c r="C1295" s="1">
        <v>40</v>
      </c>
      <c r="N1295" s="2">
        <v>1.54</v>
      </c>
      <c r="T1295" s="9"/>
      <c r="U1295" s="9"/>
      <c r="X1295" s="9"/>
      <c r="Z1295" s="12">
        <v>0.15</v>
      </c>
      <c r="AA1295">
        <v>0.7</v>
      </c>
      <c r="AF1295">
        <f>AB1295*AB1295*19.4/1000000</f>
        <v>0</v>
      </c>
      <c r="AG1295">
        <f>AC1295*AC1295*48.7/1000000</f>
        <v>0</v>
      </c>
      <c r="AH1295">
        <f>AD1295*AD1295*24.4/1000000</f>
        <v>0</v>
      </c>
      <c r="AI1295">
        <f>AE1295*AE1295*41.5/1000000</f>
        <v>0</v>
      </c>
      <c r="AJ1295" t="e">
        <f>AG1295/AF1295</f>
        <v>#DIV/0!</v>
      </c>
      <c r="AK1295" t="e">
        <f>AI1295/AH1295</f>
        <v>#DIV/0!</v>
      </c>
    </row>
    <row r="1296" spans="1:37" ht="13.5">
      <c r="A1296" s="12">
        <f t="shared" si="28"/>
        <v>38404</v>
      </c>
      <c r="C1296" s="1">
        <v>40</v>
      </c>
      <c r="N1296" s="2">
        <v>1.54</v>
      </c>
      <c r="Z1296" s="12">
        <v>0.3</v>
      </c>
      <c r="AA1296">
        <v>0.9</v>
      </c>
      <c r="AF1296">
        <f>AB1296*AB1296*19.4/1000000</f>
        <v>0</v>
      </c>
      <c r="AG1296">
        <f>AC1296*AC1296*48.7/1000000</f>
        <v>0</v>
      </c>
      <c r="AH1296">
        <f>AD1296*AD1296*24.4/1000000</f>
        <v>0</v>
      </c>
      <c r="AI1296">
        <f>AE1296*AE1296*41.5/1000000</f>
        <v>0</v>
      </c>
      <c r="AJ1296" t="e">
        <f>AG1296/AF1296</f>
        <v>#DIV/0!</v>
      </c>
      <c r="AK1296" t="e">
        <f>AI1296/AH1296</f>
        <v>#DIV/0!</v>
      </c>
    </row>
    <row r="1297" spans="1:24" ht="13.5">
      <c r="A1297" s="12">
        <f t="shared" si="28"/>
        <v>38405</v>
      </c>
      <c r="C1297" s="1">
        <v>0</v>
      </c>
      <c r="D1297" s="15">
        <v>1.7</v>
      </c>
      <c r="E1297" s="18">
        <v>8</v>
      </c>
      <c r="F1297" s="15">
        <v>1.8</v>
      </c>
      <c r="G1297" s="18">
        <v>13.2</v>
      </c>
      <c r="H1297" s="15">
        <v>2.7</v>
      </c>
      <c r="I1297" s="18">
        <v>0</v>
      </c>
      <c r="J1297" s="18">
        <v>10</v>
      </c>
      <c r="K1297" s="18">
        <v>22.5</v>
      </c>
      <c r="L1297" s="15">
        <v>0.35</v>
      </c>
      <c r="M1297" s="18">
        <v>22</v>
      </c>
      <c r="N1297" s="14">
        <v>1.55</v>
      </c>
      <c r="O1297" s="20">
        <v>13.01</v>
      </c>
      <c r="P1297" s="18">
        <v>12.7</v>
      </c>
      <c r="Q1297" s="38">
        <v>0.4</v>
      </c>
      <c r="R1297" s="18">
        <v>18</v>
      </c>
      <c r="S1297" s="15">
        <v>73</v>
      </c>
      <c r="T1297" s="12">
        <v>10.2</v>
      </c>
      <c r="U1297" s="12">
        <v>2.2</v>
      </c>
      <c r="V1297" s="15">
        <v>3</v>
      </c>
      <c r="W1297" s="42">
        <v>10</v>
      </c>
      <c r="X1297" s="42">
        <v>6.5</v>
      </c>
    </row>
    <row r="1298" spans="1:25" ht="13.5">
      <c r="A1298" s="12">
        <f t="shared" si="28"/>
        <v>38406</v>
      </c>
      <c r="C1298" s="1">
        <v>0</v>
      </c>
      <c r="D1298" s="14">
        <v>2</v>
      </c>
      <c r="E1298" s="7">
        <v>8</v>
      </c>
      <c r="F1298" s="14">
        <v>2.2</v>
      </c>
      <c r="G1298" s="7">
        <v>13.2</v>
      </c>
      <c r="H1298" s="14">
        <v>2.9</v>
      </c>
      <c r="I1298" s="18">
        <v>0</v>
      </c>
      <c r="J1298" s="18">
        <v>10</v>
      </c>
      <c r="K1298" s="24">
        <v>22.5</v>
      </c>
      <c r="L1298" s="14">
        <v>1.3</v>
      </c>
      <c r="M1298" s="18">
        <v>18.7</v>
      </c>
      <c r="N1298" s="14">
        <v>1.55</v>
      </c>
      <c r="O1298" s="20">
        <v>13.21</v>
      </c>
      <c r="P1298" s="18">
        <v>12.9</v>
      </c>
      <c r="Q1298" s="38">
        <v>0.4</v>
      </c>
      <c r="R1298" s="18">
        <v>17</v>
      </c>
      <c r="S1298" s="15">
        <v>85</v>
      </c>
      <c r="T1298" s="11">
        <v>4.8</v>
      </c>
      <c r="U1298" s="22">
        <v>1.4</v>
      </c>
      <c r="V1298" s="15">
        <v>3</v>
      </c>
      <c r="W1298" s="42">
        <v>8</v>
      </c>
      <c r="X1298" s="42">
        <v>8</v>
      </c>
      <c r="Y1298" s="59" t="s">
        <v>276</v>
      </c>
    </row>
    <row r="1299" spans="1:24" ht="13.5">
      <c r="A1299" s="12">
        <f t="shared" si="28"/>
        <v>38407</v>
      </c>
      <c r="C1299" s="1">
        <v>0</v>
      </c>
      <c r="D1299" s="15">
        <v>1.65</v>
      </c>
      <c r="E1299" s="18">
        <v>17</v>
      </c>
      <c r="F1299" s="15">
        <v>1.85</v>
      </c>
      <c r="G1299" s="18">
        <v>22.2</v>
      </c>
      <c r="H1299" s="15">
        <v>2.8</v>
      </c>
      <c r="I1299" s="18">
        <v>10</v>
      </c>
      <c r="J1299" s="18">
        <v>21</v>
      </c>
      <c r="K1299" s="18">
        <v>34.3</v>
      </c>
      <c r="L1299" s="15">
        <v>1.5</v>
      </c>
      <c r="M1299" s="18">
        <v>14</v>
      </c>
      <c r="N1299" s="14">
        <v>1.55</v>
      </c>
      <c r="O1299" s="25">
        <v>18.81</v>
      </c>
      <c r="P1299" s="24">
        <v>18.5</v>
      </c>
      <c r="Q1299" s="39"/>
      <c r="R1299" s="24"/>
      <c r="S1299" s="15">
        <v>73</v>
      </c>
      <c r="T1299" s="21">
        <v>9.6</v>
      </c>
      <c r="U1299" s="21">
        <v>1.8</v>
      </c>
      <c r="V1299" s="15">
        <v>4</v>
      </c>
      <c r="W1299" s="21">
        <v>20</v>
      </c>
      <c r="X1299" s="21">
        <v>17</v>
      </c>
    </row>
    <row r="1300" spans="1:24" ht="13.5">
      <c r="A1300" s="12">
        <f t="shared" si="28"/>
        <v>38408</v>
      </c>
      <c r="C1300" s="1">
        <v>0</v>
      </c>
      <c r="D1300" s="15">
        <v>1.65</v>
      </c>
      <c r="E1300" s="18">
        <v>17</v>
      </c>
      <c r="F1300" s="15">
        <v>1.85</v>
      </c>
      <c r="G1300" s="18">
        <v>22.2</v>
      </c>
      <c r="H1300" s="15">
        <v>2.8</v>
      </c>
      <c r="I1300" s="18">
        <v>10</v>
      </c>
      <c r="J1300" s="18">
        <v>21</v>
      </c>
      <c r="K1300" s="18">
        <v>34.3</v>
      </c>
      <c r="L1300" s="15">
        <v>1.5</v>
      </c>
      <c r="M1300" s="18">
        <v>14</v>
      </c>
      <c r="N1300" s="15">
        <v>1.55</v>
      </c>
      <c r="O1300" s="20">
        <v>18.81</v>
      </c>
      <c r="P1300" s="18">
        <v>18.5</v>
      </c>
      <c r="Q1300" s="38"/>
      <c r="R1300" s="18"/>
      <c r="S1300" s="15">
        <v>73</v>
      </c>
      <c r="T1300" s="21">
        <v>9.6</v>
      </c>
      <c r="U1300" s="21">
        <v>1.8</v>
      </c>
      <c r="V1300" s="15">
        <v>4</v>
      </c>
      <c r="W1300" s="21">
        <v>20</v>
      </c>
      <c r="X1300" s="21">
        <v>17</v>
      </c>
    </row>
    <row r="1301" spans="1:24" ht="13.5">
      <c r="A1301" s="12">
        <f t="shared" si="28"/>
        <v>38409</v>
      </c>
      <c r="C1301" s="1">
        <v>0</v>
      </c>
      <c r="D1301" s="15">
        <v>1.65</v>
      </c>
      <c r="E1301" s="18">
        <v>17</v>
      </c>
      <c r="F1301" s="15">
        <v>1.85</v>
      </c>
      <c r="G1301" s="18">
        <v>22.2</v>
      </c>
      <c r="H1301" s="15">
        <v>2.8</v>
      </c>
      <c r="I1301" s="18">
        <v>10</v>
      </c>
      <c r="J1301" s="18">
        <v>21</v>
      </c>
      <c r="K1301" s="18">
        <v>34.3</v>
      </c>
      <c r="L1301" s="15">
        <v>1.5</v>
      </c>
      <c r="M1301" s="18">
        <v>14</v>
      </c>
      <c r="N1301" s="15">
        <v>1.55</v>
      </c>
      <c r="O1301" s="20">
        <v>18.81</v>
      </c>
      <c r="P1301" s="18">
        <v>18.5</v>
      </c>
      <c r="Q1301" s="38"/>
      <c r="R1301" s="18"/>
      <c r="S1301" s="15">
        <v>73</v>
      </c>
      <c r="T1301" s="21">
        <v>9.6</v>
      </c>
      <c r="U1301" s="21">
        <v>1.8</v>
      </c>
      <c r="V1301" s="15">
        <v>4</v>
      </c>
      <c r="W1301" s="21">
        <v>20</v>
      </c>
      <c r="X1301" s="21">
        <v>17</v>
      </c>
    </row>
    <row r="1302" spans="1:24" ht="13.5">
      <c r="A1302" s="12">
        <f t="shared" si="28"/>
        <v>38410</v>
      </c>
      <c r="C1302" s="1">
        <v>0</v>
      </c>
      <c r="D1302" s="15">
        <v>1.65</v>
      </c>
      <c r="E1302" s="18">
        <v>17</v>
      </c>
      <c r="F1302" s="15">
        <v>1.85</v>
      </c>
      <c r="G1302" s="18">
        <v>22.2</v>
      </c>
      <c r="H1302" s="15">
        <v>2.8</v>
      </c>
      <c r="I1302" s="18">
        <v>10</v>
      </c>
      <c r="J1302" s="18">
        <v>21</v>
      </c>
      <c r="K1302" s="18">
        <v>34.3</v>
      </c>
      <c r="L1302" s="15">
        <v>1.5</v>
      </c>
      <c r="M1302" s="18">
        <v>14</v>
      </c>
      <c r="N1302" s="15">
        <v>1.55</v>
      </c>
      <c r="O1302" s="20">
        <v>18.81</v>
      </c>
      <c r="P1302" s="18">
        <v>18.5</v>
      </c>
      <c r="Q1302" s="38"/>
      <c r="R1302" s="18"/>
      <c r="S1302" s="15">
        <v>73</v>
      </c>
      <c r="T1302" s="21">
        <v>9.6</v>
      </c>
      <c r="U1302" s="21">
        <v>1.8</v>
      </c>
      <c r="V1302" s="15">
        <v>4</v>
      </c>
      <c r="W1302" s="21">
        <v>20</v>
      </c>
      <c r="X1302" s="21">
        <v>17</v>
      </c>
    </row>
    <row r="1303" spans="1:37" ht="13.5">
      <c r="A1303" s="12">
        <f t="shared" si="28"/>
        <v>38411</v>
      </c>
      <c r="C1303" s="1">
        <v>4</v>
      </c>
      <c r="D1303" s="2">
        <v>2</v>
      </c>
      <c r="E1303" s="7">
        <v>8</v>
      </c>
      <c r="F1303" s="2">
        <v>2.2</v>
      </c>
      <c r="G1303" s="7">
        <v>13.2</v>
      </c>
      <c r="H1303" s="2">
        <v>2</v>
      </c>
      <c r="I1303" s="7">
        <v>0</v>
      </c>
      <c r="J1303" s="7">
        <v>10</v>
      </c>
      <c r="K1303" s="7">
        <v>23</v>
      </c>
      <c r="L1303" s="2">
        <v>1.52</v>
      </c>
      <c r="M1303" s="7">
        <v>19</v>
      </c>
      <c r="N1303" s="2">
        <v>1.55</v>
      </c>
      <c r="O1303" s="8">
        <v>13</v>
      </c>
      <c r="P1303" s="7">
        <v>13.31</v>
      </c>
      <c r="Q1303" s="36">
        <v>0.4</v>
      </c>
      <c r="R1303" s="7">
        <v>16.5</v>
      </c>
      <c r="S1303" s="2">
        <v>90</v>
      </c>
      <c r="T1303" s="13">
        <v>40</v>
      </c>
      <c r="U1303" s="13">
        <v>4</v>
      </c>
      <c r="V1303" s="2">
        <v>3</v>
      </c>
      <c r="W1303" s="10">
        <v>4</v>
      </c>
      <c r="X1303" s="10">
        <v>12</v>
      </c>
      <c r="AF1303">
        <f>AB1303*AB1303*19.4/1000000</f>
        <v>0</v>
      </c>
      <c r="AG1303">
        <f>AC1303*AC1303*48.7/1000000</f>
        <v>0</v>
      </c>
      <c r="AH1303">
        <f>AD1303*AD1303*24.4/1000000</f>
        <v>0</v>
      </c>
      <c r="AI1303">
        <f>AE1303*AE1303*41.5/1000000</f>
        <v>0</v>
      </c>
      <c r="AJ1303" t="e">
        <f>AG1303/AF1303</f>
        <v>#DIV/0!</v>
      </c>
      <c r="AK1303" t="e">
        <f>AI1303/AH1303</f>
        <v>#DIV/0!</v>
      </c>
    </row>
    <row r="1304" spans="1:24" ht="13.5">
      <c r="A1304" s="12">
        <f t="shared" si="28"/>
        <v>38412</v>
      </c>
      <c r="B1304" s="54" t="s">
        <v>674</v>
      </c>
      <c r="D1304" s="15">
        <v>1.8</v>
      </c>
      <c r="E1304" s="18"/>
      <c r="F1304" s="15">
        <v>1.98</v>
      </c>
      <c r="G1304" s="18"/>
      <c r="H1304" s="15">
        <v>2.8</v>
      </c>
      <c r="I1304" s="18">
        <v>0</v>
      </c>
      <c r="J1304" s="18">
        <v>10</v>
      </c>
      <c r="K1304" s="18">
        <v>23</v>
      </c>
      <c r="L1304" s="15">
        <v>1.52</v>
      </c>
      <c r="M1304" s="18">
        <v>23</v>
      </c>
      <c r="N1304" s="14">
        <v>1.55</v>
      </c>
      <c r="O1304" s="20">
        <v>13</v>
      </c>
      <c r="P1304" s="18">
        <v>13.31</v>
      </c>
      <c r="Q1304" s="38">
        <v>0.4</v>
      </c>
      <c r="R1304" s="18">
        <v>16.5</v>
      </c>
      <c r="S1304" s="15">
        <v>90</v>
      </c>
      <c r="T1304" s="21">
        <v>4</v>
      </c>
      <c r="U1304" s="12"/>
      <c r="V1304" s="15">
        <v>3</v>
      </c>
      <c r="W1304" s="43">
        <v>3.8</v>
      </c>
      <c r="X1304" s="42">
        <v>12</v>
      </c>
    </row>
    <row r="1305" spans="1:24" ht="13.5">
      <c r="A1305" s="12">
        <f t="shared" si="28"/>
        <v>38413</v>
      </c>
      <c r="D1305" s="15">
        <v>1.8</v>
      </c>
      <c r="E1305" s="18"/>
      <c r="F1305" s="15">
        <v>1.98</v>
      </c>
      <c r="G1305" s="18"/>
      <c r="H1305" s="15">
        <v>2.8</v>
      </c>
      <c r="I1305" s="18">
        <v>0</v>
      </c>
      <c r="J1305" s="18">
        <v>10</v>
      </c>
      <c r="K1305" s="18">
        <v>23</v>
      </c>
      <c r="L1305" s="15">
        <v>1.52</v>
      </c>
      <c r="M1305" s="18">
        <v>23</v>
      </c>
      <c r="N1305" s="14">
        <v>1.55</v>
      </c>
      <c r="O1305" s="20">
        <v>13</v>
      </c>
      <c r="P1305" s="18">
        <v>13.31</v>
      </c>
      <c r="Q1305" s="38">
        <v>0.4</v>
      </c>
      <c r="R1305" s="18">
        <v>16.5</v>
      </c>
      <c r="S1305" s="15">
        <v>90</v>
      </c>
      <c r="T1305" s="21">
        <v>4</v>
      </c>
      <c r="U1305" s="44"/>
      <c r="V1305" s="15">
        <v>3</v>
      </c>
      <c r="W1305" s="42">
        <v>5</v>
      </c>
      <c r="X1305" s="42">
        <v>12</v>
      </c>
    </row>
    <row r="1306" spans="1:37" ht="13.5">
      <c r="A1306" s="12">
        <f t="shared" si="28"/>
        <v>38414</v>
      </c>
      <c r="C1306" s="1">
        <v>31</v>
      </c>
      <c r="L1306" s="2">
        <v>1.57</v>
      </c>
      <c r="N1306" s="2">
        <v>1.55</v>
      </c>
      <c r="T1306" s="9"/>
      <c r="U1306" s="9"/>
      <c r="X1306" s="9"/>
      <c r="Z1306" s="12">
        <v>0.13</v>
      </c>
      <c r="AF1306">
        <f>AB1306*AB1306*19.4/1000000</f>
        <v>0</v>
      </c>
      <c r="AG1306">
        <f>AC1306*AC1306*48.7/1000000</f>
        <v>0</v>
      </c>
      <c r="AH1306">
        <f>AD1306*AD1306*24.4/1000000</f>
        <v>0</v>
      </c>
      <c r="AI1306">
        <f>AE1306*AE1306*41.5/1000000</f>
        <v>0</v>
      </c>
      <c r="AJ1306" t="e">
        <f>AG1306/AF1306</f>
        <v>#DIV/0!</v>
      </c>
      <c r="AK1306" t="e">
        <f>AI1306/AH1306</f>
        <v>#DIV/0!</v>
      </c>
    </row>
    <row r="1307" spans="1:37" ht="13.5">
      <c r="A1307" s="12">
        <f t="shared" si="28"/>
        <v>38415</v>
      </c>
      <c r="C1307" s="1">
        <v>38</v>
      </c>
      <c r="N1307" s="2">
        <v>1.55</v>
      </c>
      <c r="Z1307" s="12">
        <v>0.12</v>
      </c>
      <c r="AA1307">
        <v>0.8</v>
      </c>
      <c r="AF1307">
        <f>AB1307*AB1307*19.4/1000000</f>
        <v>0</v>
      </c>
      <c r="AG1307">
        <f>AC1307*AC1307*48.7/1000000</f>
        <v>0</v>
      </c>
      <c r="AH1307">
        <f>AD1307*AD1307*24.4/1000000</f>
        <v>0</v>
      </c>
      <c r="AI1307">
        <f>AE1307*AE1307*41.5/1000000</f>
        <v>0</v>
      </c>
      <c r="AJ1307" t="e">
        <f>AG1307/AF1307</f>
        <v>#DIV/0!</v>
      </c>
      <c r="AK1307" t="e">
        <f>AI1307/AH1307</f>
        <v>#DIV/0!</v>
      </c>
    </row>
    <row r="1308" spans="1:24" ht="13.5">
      <c r="A1308" s="12">
        <f t="shared" si="28"/>
        <v>38416</v>
      </c>
      <c r="C1308" s="1">
        <v>40</v>
      </c>
      <c r="N1308" s="14">
        <v>1.55</v>
      </c>
      <c r="X1308" s="9"/>
    </row>
    <row r="1309" spans="1:37" ht="13.5">
      <c r="A1309" s="12">
        <f t="shared" si="28"/>
        <v>38417</v>
      </c>
      <c r="C1309" s="1">
        <v>45</v>
      </c>
      <c r="H1309" s="2">
        <v>2.8</v>
      </c>
      <c r="N1309" s="2">
        <v>1.55</v>
      </c>
      <c r="Z1309" s="12">
        <v>0.9</v>
      </c>
      <c r="AA1309">
        <v>0.1</v>
      </c>
      <c r="AF1309">
        <f>AB1309*AB1309*19.4/1000000</f>
        <v>0</v>
      </c>
      <c r="AG1309">
        <f>AC1309*AC1309*48.7/1000000</f>
        <v>0</v>
      </c>
      <c r="AH1309">
        <f>AD1309*AD1309*24.4/1000000</f>
        <v>0</v>
      </c>
      <c r="AI1309">
        <f>AE1309*AE1309*41.5/1000000</f>
        <v>0</v>
      </c>
      <c r="AJ1309" t="e">
        <f>AG1309/AF1309</f>
        <v>#DIV/0!</v>
      </c>
      <c r="AK1309" t="e">
        <f>AI1309/AH1309</f>
        <v>#DIV/0!</v>
      </c>
    </row>
    <row r="1310" spans="1:24" ht="13.5">
      <c r="A1310" s="12">
        <f t="shared" si="28"/>
        <v>38418</v>
      </c>
      <c r="C1310" s="1">
        <v>46</v>
      </c>
      <c r="N1310" s="14">
        <v>1.55</v>
      </c>
      <c r="T1310" s="9"/>
      <c r="U1310" s="9"/>
      <c r="X1310" s="9"/>
    </row>
    <row r="1311" spans="1:24" ht="13.5">
      <c r="A1311" s="12">
        <f t="shared" si="28"/>
        <v>38419</v>
      </c>
      <c r="C1311" s="1">
        <v>48</v>
      </c>
      <c r="H1311" s="14">
        <v>2.7</v>
      </c>
      <c r="N1311" s="14">
        <v>1.55</v>
      </c>
      <c r="T1311" s="9"/>
      <c r="U1311" s="9"/>
      <c r="X1311" s="9"/>
    </row>
    <row r="1312" spans="1:37" ht="13.5">
      <c r="A1312" s="12">
        <f t="shared" si="28"/>
        <v>38420</v>
      </c>
      <c r="C1312" s="1">
        <v>32</v>
      </c>
      <c r="H1312" s="2">
        <v>2.8</v>
      </c>
      <c r="L1312" s="2">
        <v>1.55</v>
      </c>
      <c r="N1312" s="2">
        <v>1.58</v>
      </c>
      <c r="Z1312" s="12">
        <v>0.18</v>
      </c>
      <c r="AA1312">
        <v>1.1</v>
      </c>
      <c r="AF1312">
        <f>AB1312*AB1312*19.4/1000000</f>
        <v>0</v>
      </c>
      <c r="AG1312">
        <f>AC1312*AC1312*48.7/1000000</f>
        <v>0</v>
      </c>
      <c r="AH1312">
        <f>AD1312*AD1312*24.4/1000000</f>
        <v>0</v>
      </c>
      <c r="AI1312">
        <f>AE1312*AE1312*41.5/1000000</f>
        <v>0</v>
      </c>
      <c r="AJ1312" t="e">
        <f>AG1312/AF1312</f>
        <v>#DIV/0!</v>
      </c>
      <c r="AK1312" t="e">
        <f>AI1312/AH1312</f>
        <v>#DIV/0!</v>
      </c>
    </row>
    <row r="1313" spans="1:24" ht="13.5">
      <c r="A1313" s="12">
        <f t="shared" si="28"/>
        <v>38421</v>
      </c>
      <c r="C1313" s="1">
        <v>42</v>
      </c>
      <c r="D1313" s="15">
        <v>1.65</v>
      </c>
      <c r="E1313" s="18">
        <v>20</v>
      </c>
      <c r="F1313" s="15">
        <v>1.7</v>
      </c>
      <c r="G1313" s="18">
        <v>25.2</v>
      </c>
      <c r="H1313" s="15">
        <v>2.8</v>
      </c>
      <c r="I1313" s="18">
        <v>10</v>
      </c>
      <c r="J1313" s="18">
        <v>21</v>
      </c>
      <c r="K1313" s="18">
        <v>34.3</v>
      </c>
      <c r="L1313" s="14">
        <v>0.3</v>
      </c>
      <c r="M1313" s="24">
        <v>30</v>
      </c>
      <c r="N1313" s="15">
        <v>1.6</v>
      </c>
      <c r="O1313" s="20">
        <v>24.11</v>
      </c>
      <c r="P1313" s="18">
        <v>23.8</v>
      </c>
      <c r="Q1313" s="38"/>
      <c r="R1313" s="18"/>
      <c r="S1313" s="15">
        <v>73</v>
      </c>
      <c r="T1313" s="21">
        <v>9</v>
      </c>
      <c r="U1313" s="21">
        <v>2</v>
      </c>
      <c r="V1313" s="15">
        <v>4</v>
      </c>
      <c r="W1313" s="21">
        <v>20</v>
      </c>
      <c r="X1313" s="21">
        <v>20</v>
      </c>
    </row>
    <row r="1314" spans="1:24" ht="13.5">
      <c r="A1314" s="12">
        <f t="shared" si="28"/>
        <v>38422</v>
      </c>
      <c r="C1314" s="1">
        <v>51</v>
      </c>
      <c r="D1314" s="15">
        <v>1.8</v>
      </c>
      <c r="E1314" s="7">
        <v>10</v>
      </c>
      <c r="F1314" s="15">
        <v>2</v>
      </c>
      <c r="G1314" s="7">
        <v>15.2</v>
      </c>
      <c r="H1314" s="2">
        <v>2.8</v>
      </c>
      <c r="I1314" s="7">
        <v>0</v>
      </c>
      <c r="J1314" s="7">
        <v>11</v>
      </c>
      <c r="K1314" s="7">
        <v>24.2</v>
      </c>
      <c r="L1314" s="14">
        <v>0.4</v>
      </c>
      <c r="M1314" s="7">
        <v>20</v>
      </c>
      <c r="N1314" s="2">
        <v>1.6</v>
      </c>
      <c r="O1314" s="8">
        <v>13.61</v>
      </c>
      <c r="P1314" s="7">
        <v>13.3</v>
      </c>
      <c r="Q1314" s="38">
        <v>0.3</v>
      </c>
      <c r="R1314" s="18">
        <v>17</v>
      </c>
      <c r="S1314" s="2">
        <v>73</v>
      </c>
      <c r="T1314" s="13">
        <v>8.5</v>
      </c>
      <c r="U1314" s="13">
        <v>1.6</v>
      </c>
      <c r="V1314" s="2">
        <v>4</v>
      </c>
      <c r="W1314" s="13">
        <v>10</v>
      </c>
      <c r="X1314" s="13">
        <v>10</v>
      </c>
    </row>
    <row r="1315" spans="1:24" ht="13.5">
      <c r="A1315" s="12">
        <f t="shared" si="28"/>
        <v>38423</v>
      </c>
      <c r="C1315" s="1">
        <v>10</v>
      </c>
      <c r="D1315" s="15">
        <v>1.65</v>
      </c>
      <c r="E1315" s="18">
        <v>20</v>
      </c>
      <c r="F1315" s="15">
        <v>1.7</v>
      </c>
      <c r="G1315" s="18">
        <v>25.2</v>
      </c>
      <c r="H1315" s="15">
        <v>2.8</v>
      </c>
      <c r="I1315" s="18">
        <v>10</v>
      </c>
      <c r="J1315" s="18">
        <v>21</v>
      </c>
      <c r="K1315" s="18">
        <v>34.3</v>
      </c>
      <c r="L1315" s="14">
        <v>0.5</v>
      </c>
      <c r="M1315" s="18">
        <v>26</v>
      </c>
      <c r="N1315" s="15">
        <v>1.6</v>
      </c>
      <c r="O1315" s="20">
        <v>24.11</v>
      </c>
      <c r="P1315" s="18">
        <v>23.8</v>
      </c>
      <c r="Q1315" s="38"/>
      <c r="R1315" s="18"/>
      <c r="S1315" s="15">
        <v>73</v>
      </c>
      <c r="T1315" s="21">
        <v>9.5</v>
      </c>
      <c r="U1315" s="21">
        <v>1.9</v>
      </c>
      <c r="V1315" s="15">
        <v>4</v>
      </c>
      <c r="W1315" s="21">
        <v>20</v>
      </c>
      <c r="X1315" s="21">
        <v>20</v>
      </c>
    </row>
    <row r="1316" spans="1:24" ht="13.5">
      <c r="A1316" s="12">
        <f t="shared" si="28"/>
        <v>38424</v>
      </c>
      <c r="C1316" s="1">
        <v>34</v>
      </c>
      <c r="D1316" s="15">
        <v>1.65</v>
      </c>
      <c r="E1316" s="18">
        <v>20</v>
      </c>
      <c r="F1316" s="15">
        <v>1.7</v>
      </c>
      <c r="G1316" s="18">
        <v>25.2</v>
      </c>
      <c r="H1316" s="15">
        <v>2.8</v>
      </c>
      <c r="I1316" s="18">
        <v>10</v>
      </c>
      <c r="J1316" s="18">
        <v>21</v>
      </c>
      <c r="K1316" s="18">
        <v>34.3</v>
      </c>
      <c r="L1316" s="15">
        <v>0.5</v>
      </c>
      <c r="M1316" s="18">
        <v>26</v>
      </c>
      <c r="N1316" s="15">
        <v>1.6</v>
      </c>
      <c r="O1316" s="20">
        <v>24.11</v>
      </c>
      <c r="P1316" s="18">
        <v>23.8</v>
      </c>
      <c r="Q1316" s="38"/>
      <c r="R1316" s="18"/>
      <c r="S1316" s="15">
        <v>73</v>
      </c>
      <c r="T1316" s="21">
        <v>9.5</v>
      </c>
      <c r="U1316" s="21">
        <v>1.9</v>
      </c>
      <c r="V1316" s="15">
        <v>4</v>
      </c>
      <c r="W1316" s="21">
        <v>20</v>
      </c>
      <c r="X1316" s="21">
        <v>20</v>
      </c>
    </row>
    <row r="1317" spans="1:24" ht="13.5">
      <c r="A1317" s="12">
        <f t="shared" si="28"/>
        <v>38425</v>
      </c>
      <c r="C1317" s="1">
        <v>40</v>
      </c>
      <c r="D1317" s="15">
        <v>1.65</v>
      </c>
      <c r="E1317" s="18">
        <v>20</v>
      </c>
      <c r="F1317" s="15">
        <v>1.7</v>
      </c>
      <c r="G1317" s="18">
        <v>25.2</v>
      </c>
      <c r="H1317" s="15">
        <v>2.8</v>
      </c>
      <c r="I1317" s="18">
        <v>10</v>
      </c>
      <c r="J1317" s="18">
        <v>21</v>
      </c>
      <c r="K1317" s="18">
        <v>34.3</v>
      </c>
      <c r="L1317" s="15">
        <v>0.5</v>
      </c>
      <c r="M1317" s="18">
        <v>33</v>
      </c>
      <c r="N1317" s="15">
        <v>1.6</v>
      </c>
      <c r="O1317" s="20">
        <v>24.11</v>
      </c>
      <c r="P1317" s="18">
        <v>23.8</v>
      </c>
      <c r="Q1317" s="38"/>
      <c r="R1317" s="18"/>
      <c r="S1317" s="15">
        <v>73</v>
      </c>
      <c r="T1317" s="75">
        <v>9.5</v>
      </c>
      <c r="U1317" s="75">
        <v>1.9</v>
      </c>
      <c r="V1317" s="15">
        <v>4</v>
      </c>
      <c r="W1317" s="21">
        <v>20</v>
      </c>
      <c r="X1317" s="75">
        <v>20</v>
      </c>
    </row>
    <row r="1318" spans="1:25" ht="13.5">
      <c r="A1318" s="11">
        <f t="shared" si="28"/>
        <v>38426</v>
      </c>
      <c r="C1318" s="1">
        <v>44</v>
      </c>
      <c r="D1318" s="15">
        <v>1.65</v>
      </c>
      <c r="E1318" s="18">
        <v>20</v>
      </c>
      <c r="F1318" s="15">
        <v>1.7</v>
      </c>
      <c r="G1318" s="18">
        <v>25.2</v>
      </c>
      <c r="H1318" s="15">
        <v>2.8</v>
      </c>
      <c r="I1318" s="18">
        <v>10</v>
      </c>
      <c r="J1318" s="18">
        <v>21</v>
      </c>
      <c r="K1318" s="18">
        <v>34.3</v>
      </c>
      <c r="L1318" s="15">
        <v>0.5</v>
      </c>
      <c r="M1318" s="18">
        <v>33</v>
      </c>
      <c r="N1318" s="15">
        <v>1.6</v>
      </c>
      <c r="O1318" s="20">
        <v>24.11</v>
      </c>
      <c r="P1318" s="18">
        <v>23.8</v>
      </c>
      <c r="Q1318" s="38"/>
      <c r="R1318" s="18"/>
      <c r="S1318" s="15">
        <v>73</v>
      </c>
      <c r="T1318" s="22">
        <v>9</v>
      </c>
      <c r="U1318" s="21">
        <v>2</v>
      </c>
      <c r="V1318" s="15">
        <v>4</v>
      </c>
      <c r="W1318" s="21">
        <v>20</v>
      </c>
      <c r="X1318" s="21">
        <v>20</v>
      </c>
      <c r="Y1318" s="62">
        <v>38553</v>
      </c>
    </row>
    <row r="1319" spans="1:24" ht="13.5">
      <c r="A1319" s="12">
        <f t="shared" si="28"/>
        <v>38427</v>
      </c>
      <c r="C1319" s="1">
        <v>44</v>
      </c>
      <c r="D1319" s="15">
        <v>1.65</v>
      </c>
      <c r="E1319" s="18">
        <v>20</v>
      </c>
      <c r="F1319" s="15">
        <v>1.7</v>
      </c>
      <c r="G1319" s="18">
        <v>25.2</v>
      </c>
      <c r="H1319" s="15">
        <v>2.8</v>
      </c>
      <c r="I1319" s="18">
        <v>10</v>
      </c>
      <c r="J1319" s="18">
        <v>21</v>
      </c>
      <c r="K1319" s="18">
        <v>34.3</v>
      </c>
      <c r="L1319" s="15">
        <v>0.5</v>
      </c>
      <c r="M1319" s="18">
        <v>33</v>
      </c>
      <c r="N1319" s="15">
        <v>1.6</v>
      </c>
      <c r="O1319" s="20">
        <v>24.11</v>
      </c>
      <c r="P1319" s="18">
        <v>23.8</v>
      </c>
      <c r="Q1319" s="38"/>
      <c r="R1319" s="18"/>
      <c r="S1319" s="15">
        <v>73</v>
      </c>
      <c r="T1319" s="21">
        <v>9</v>
      </c>
      <c r="U1319" s="21">
        <v>2</v>
      </c>
      <c r="V1319" s="15">
        <v>4</v>
      </c>
      <c r="W1319" s="21">
        <v>20</v>
      </c>
      <c r="X1319" s="21">
        <v>20</v>
      </c>
    </row>
    <row r="1320" spans="1:24" ht="13.5">
      <c r="A1320" s="12">
        <f t="shared" si="28"/>
        <v>38428</v>
      </c>
      <c r="C1320" s="1">
        <v>47</v>
      </c>
      <c r="D1320" s="15">
        <v>1.65</v>
      </c>
      <c r="E1320" s="18">
        <v>20</v>
      </c>
      <c r="F1320" s="15">
        <v>1.7</v>
      </c>
      <c r="G1320" s="18">
        <v>25.2</v>
      </c>
      <c r="H1320" s="15">
        <v>2.8</v>
      </c>
      <c r="I1320" s="18">
        <v>10</v>
      </c>
      <c r="J1320" s="18">
        <v>21</v>
      </c>
      <c r="K1320" s="18">
        <v>34.3</v>
      </c>
      <c r="L1320" s="14">
        <v>0.5</v>
      </c>
      <c r="M1320" s="24">
        <v>25</v>
      </c>
      <c r="N1320" s="15">
        <v>1.6</v>
      </c>
      <c r="O1320" s="20">
        <v>24.11</v>
      </c>
      <c r="P1320" s="18">
        <v>23.8</v>
      </c>
      <c r="Q1320" s="38"/>
      <c r="R1320" s="18"/>
      <c r="S1320" s="15">
        <v>73</v>
      </c>
      <c r="T1320" s="21">
        <v>9.5</v>
      </c>
      <c r="U1320" s="21">
        <v>1.9</v>
      </c>
      <c r="V1320" s="15">
        <v>4</v>
      </c>
      <c r="W1320" s="21">
        <v>20</v>
      </c>
      <c r="X1320" s="21">
        <v>20</v>
      </c>
    </row>
    <row r="1321" spans="1:24" ht="13.5">
      <c r="A1321" s="12">
        <f t="shared" si="28"/>
        <v>38429</v>
      </c>
      <c r="C1321" s="1">
        <v>42</v>
      </c>
      <c r="D1321" s="15">
        <v>1.65</v>
      </c>
      <c r="E1321" s="18">
        <v>20</v>
      </c>
      <c r="F1321" s="15">
        <v>1.7</v>
      </c>
      <c r="G1321" s="18">
        <v>25.2</v>
      </c>
      <c r="H1321" s="15">
        <v>2.8</v>
      </c>
      <c r="I1321" s="18">
        <v>10</v>
      </c>
      <c r="J1321" s="18">
        <v>21</v>
      </c>
      <c r="K1321" s="18">
        <v>34.3</v>
      </c>
      <c r="L1321" s="14">
        <v>0.6</v>
      </c>
      <c r="M1321" s="18">
        <v>30</v>
      </c>
      <c r="N1321" s="15">
        <v>1.6</v>
      </c>
      <c r="O1321" s="20">
        <v>24.11</v>
      </c>
      <c r="P1321" s="18">
        <v>23.8</v>
      </c>
      <c r="Q1321" s="38"/>
      <c r="R1321" s="18"/>
      <c r="S1321" s="15">
        <v>73</v>
      </c>
      <c r="T1321" s="75">
        <v>9</v>
      </c>
      <c r="U1321" s="75">
        <v>2</v>
      </c>
      <c r="V1321" s="15">
        <v>4</v>
      </c>
      <c r="W1321" s="21">
        <v>20</v>
      </c>
      <c r="X1321" s="21">
        <v>20</v>
      </c>
    </row>
    <row r="1322" spans="1:24" ht="13.5">
      <c r="A1322" s="12">
        <f t="shared" si="28"/>
        <v>38430</v>
      </c>
      <c r="C1322" s="1">
        <v>42</v>
      </c>
      <c r="D1322" s="15">
        <v>1.65</v>
      </c>
      <c r="E1322" s="18">
        <v>20</v>
      </c>
      <c r="F1322" s="15">
        <v>1.7</v>
      </c>
      <c r="G1322" s="18">
        <v>25.2</v>
      </c>
      <c r="H1322" s="15">
        <v>2.8</v>
      </c>
      <c r="I1322" s="18">
        <v>10</v>
      </c>
      <c r="J1322" s="18">
        <v>21</v>
      </c>
      <c r="K1322" s="18">
        <v>34.3</v>
      </c>
      <c r="L1322" s="15">
        <v>0.6</v>
      </c>
      <c r="M1322" s="18">
        <v>30</v>
      </c>
      <c r="N1322" s="15">
        <v>1.6</v>
      </c>
      <c r="O1322" s="20">
        <v>24.11</v>
      </c>
      <c r="P1322" s="18">
        <v>23.8</v>
      </c>
      <c r="Q1322" s="38"/>
      <c r="R1322" s="18"/>
      <c r="S1322" s="15">
        <v>73</v>
      </c>
      <c r="T1322" s="75">
        <v>9</v>
      </c>
      <c r="U1322" s="75">
        <v>2</v>
      </c>
      <c r="V1322" s="15">
        <v>4</v>
      </c>
      <c r="W1322" s="21">
        <v>20</v>
      </c>
      <c r="X1322" s="75">
        <v>20</v>
      </c>
    </row>
    <row r="1323" spans="1:24" ht="13.5">
      <c r="A1323" s="12">
        <f t="shared" si="28"/>
        <v>38431</v>
      </c>
      <c r="C1323" s="1">
        <v>0</v>
      </c>
      <c r="D1323" s="15">
        <v>1.8</v>
      </c>
      <c r="E1323" s="18">
        <v>10</v>
      </c>
      <c r="F1323" s="15">
        <v>2</v>
      </c>
      <c r="G1323" s="18">
        <v>15.2</v>
      </c>
      <c r="H1323" s="15">
        <v>3</v>
      </c>
      <c r="I1323" s="7">
        <v>0</v>
      </c>
      <c r="J1323" s="7">
        <v>11</v>
      </c>
      <c r="K1323" s="18">
        <v>24.1</v>
      </c>
      <c r="L1323" s="14">
        <v>0.7</v>
      </c>
      <c r="M1323" s="18">
        <v>23</v>
      </c>
      <c r="N1323" s="14">
        <v>1.6</v>
      </c>
      <c r="O1323" s="20">
        <v>13.61</v>
      </c>
      <c r="P1323" s="18">
        <v>13.3</v>
      </c>
      <c r="Q1323" s="38">
        <v>0.32</v>
      </c>
      <c r="R1323" s="18">
        <v>21</v>
      </c>
      <c r="S1323" s="15">
        <v>73</v>
      </c>
      <c r="T1323" s="21">
        <v>9.5</v>
      </c>
      <c r="U1323" s="21">
        <v>1.6</v>
      </c>
      <c r="V1323" s="15">
        <v>4</v>
      </c>
      <c r="W1323" s="21">
        <v>10</v>
      </c>
      <c r="X1323" s="21">
        <v>8</v>
      </c>
    </row>
    <row r="1324" spans="1:24" ht="13.5">
      <c r="A1324" s="12">
        <f t="shared" si="28"/>
        <v>38432</v>
      </c>
      <c r="C1324" s="1">
        <v>0</v>
      </c>
      <c r="D1324" s="15">
        <v>1.8</v>
      </c>
      <c r="E1324" s="18">
        <v>8</v>
      </c>
      <c r="F1324" s="15">
        <v>2</v>
      </c>
      <c r="G1324" s="18">
        <v>13.2</v>
      </c>
      <c r="H1324" s="15">
        <v>3</v>
      </c>
      <c r="I1324" s="18">
        <v>0</v>
      </c>
      <c r="J1324" s="18">
        <v>11</v>
      </c>
      <c r="K1324" s="18">
        <v>24.2</v>
      </c>
      <c r="L1324" s="15">
        <v>0.7</v>
      </c>
      <c r="M1324" s="18">
        <v>23</v>
      </c>
      <c r="N1324" s="14">
        <v>1.6</v>
      </c>
      <c r="O1324" s="20">
        <v>13.61</v>
      </c>
      <c r="P1324" s="18">
        <v>13.3</v>
      </c>
      <c r="Q1324" s="38">
        <v>0.38</v>
      </c>
      <c r="R1324" s="18">
        <v>21</v>
      </c>
      <c r="S1324" s="15">
        <v>73</v>
      </c>
      <c r="T1324" s="21">
        <v>9.5</v>
      </c>
      <c r="U1324" s="21">
        <v>1.6</v>
      </c>
      <c r="V1324" s="15">
        <v>4</v>
      </c>
      <c r="W1324" s="21">
        <v>10</v>
      </c>
      <c r="X1324" s="21">
        <v>10</v>
      </c>
    </row>
    <row r="1325" spans="1:24" ht="13.5">
      <c r="A1325" s="12">
        <f t="shared" si="28"/>
        <v>38433</v>
      </c>
      <c r="C1325" s="1">
        <v>40</v>
      </c>
      <c r="D1325" s="15">
        <v>1.65</v>
      </c>
      <c r="E1325" s="18">
        <v>10</v>
      </c>
      <c r="F1325" s="15">
        <v>1.7</v>
      </c>
      <c r="G1325" s="18">
        <v>15.2</v>
      </c>
      <c r="H1325" s="15">
        <v>2.8</v>
      </c>
      <c r="I1325" s="18">
        <v>0</v>
      </c>
      <c r="J1325" s="18">
        <v>11</v>
      </c>
      <c r="K1325" s="18">
        <v>24.3</v>
      </c>
      <c r="L1325" s="14">
        <v>0.7</v>
      </c>
      <c r="M1325" s="18">
        <v>20</v>
      </c>
      <c r="N1325" s="15">
        <v>1.6</v>
      </c>
      <c r="O1325" s="20">
        <v>14.11</v>
      </c>
      <c r="P1325" s="18">
        <v>13.8</v>
      </c>
      <c r="Q1325" s="38"/>
      <c r="R1325" s="18"/>
      <c r="S1325" s="15">
        <v>73</v>
      </c>
      <c r="T1325" s="21">
        <v>9</v>
      </c>
      <c r="U1325" s="21">
        <v>2</v>
      </c>
      <c r="V1325" s="15">
        <v>4</v>
      </c>
      <c r="W1325" s="21">
        <v>10</v>
      </c>
      <c r="X1325" s="21">
        <v>20</v>
      </c>
    </row>
    <row r="1326" spans="1:24" ht="13.5">
      <c r="A1326" s="12">
        <f t="shared" si="28"/>
        <v>38434</v>
      </c>
      <c r="C1326" s="1">
        <v>0</v>
      </c>
      <c r="D1326" s="15">
        <v>1.65</v>
      </c>
      <c r="E1326" s="18">
        <v>20</v>
      </c>
      <c r="F1326" s="15">
        <v>1.7</v>
      </c>
      <c r="G1326" s="18">
        <v>25.2</v>
      </c>
      <c r="H1326" s="15">
        <v>2.8</v>
      </c>
      <c r="I1326" s="18">
        <v>10</v>
      </c>
      <c r="J1326" s="18">
        <v>21</v>
      </c>
      <c r="K1326" s="18">
        <v>34.3</v>
      </c>
      <c r="L1326" s="14">
        <v>0.8</v>
      </c>
      <c r="M1326" s="18">
        <v>25</v>
      </c>
      <c r="N1326" s="15">
        <v>1.6</v>
      </c>
      <c r="O1326" s="20">
        <v>24.11</v>
      </c>
      <c r="P1326" s="18">
        <v>23.8</v>
      </c>
      <c r="Q1326" s="38"/>
      <c r="R1326" s="18"/>
      <c r="S1326" s="15">
        <v>73</v>
      </c>
      <c r="T1326" s="21">
        <v>9.5</v>
      </c>
      <c r="U1326" s="21">
        <v>1.9</v>
      </c>
      <c r="V1326" s="15">
        <v>4</v>
      </c>
      <c r="W1326" s="21">
        <v>20</v>
      </c>
      <c r="X1326" s="21">
        <v>20</v>
      </c>
    </row>
    <row r="1327" spans="1:24" ht="13.5">
      <c r="A1327" s="12">
        <f aca="true" t="shared" si="29" ref="A1327:A1390">A1326+1</f>
        <v>38435</v>
      </c>
      <c r="C1327" s="1">
        <v>0</v>
      </c>
      <c r="D1327" s="15">
        <v>1.65</v>
      </c>
      <c r="E1327" s="18">
        <v>20</v>
      </c>
      <c r="F1327" s="15">
        <v>1.7</v>
      </c>
      <c r="G1327" s="18">
        <v>25.2</v>
      </c>
      <c r="H1327" s="15">
        <v>2.8</v>
      </c>
      <c r="I1327" s="18">
        <v>10</v>
      </c>
      <c r="J1327" s="18">
        <v>21</v>
      </c>
      <c r="K1327" s="18">
        <v>34.3</v>
      </c>
      <c r="L1327" s="15">
        <v>0.8</v>
      </c>
      <c r="M1327" s="18">
        <v>25</v>
      </c>
      <c r="N1327" s="15">
        <v>1.6</v>
      </c>
      <c r="O1327" s="20">
        <v>24.11</v>
      </c>
      <c r="P1327" s="18">
        <v>23.8</v>
      </c>
      <c r="Q1327" s="38"/>
      <c r="R1327" s="18"/>
      <c r="S1327" s="15">
        <v>73</v>
      </c>
      <c r="T1327" s="75">
        <v>9.5</v>
      </c>
      <c r="U1327" s="75">
        <v>1.9</v>
      </c>
      <c r="V1327" s="15">
        <v>4</v>
      </c>
      <c r="W1327" s="21">
        <v>20</v>
      </c>
      <c r="X1327" s="75">
        <v>20</v>
      </c>
    </row>
    <row r="1328" spans="1:24" ht="13.5">
      <c r="A1328" s="12">
        <f t="shared" si="29"/>
        <v>38436</v>
      </c>
      <c r="C1328" s="1">
        <v>0</v>
      </c>
      <c r="D1328" s="15">
        <v>1.65</v>
      </c>
      <c r="E1328" s="18">
        <v>20</v>
      </c>
      <c r="F1328" s="15">
        <v>1.7</v>
      </c>
      <c r="G1328" s="18">
        <v>25.2</v>
      </c>
      <c r="H1328" s="15">
        <v>2.8</v>
      </c>
      <c r="I1328" s="18">
        <v>10</v>
      </c>
      <c r="J1328" s="18">
        <v>21</v>
      </c>
      <c r="K1328" s="18">
        <v>34.3</v>
      </c>
      <c r="L1328" s="15">
        <v>0.8</v>
      </c>
      <c r="M1328" s="18">
        <v>25</v>
      </c>
      <c r="N1328" s="15">
        <v>1.6</v>
      </c>
      <c r="O1328" s="20">
        <v>24.11</v>
      </c>
      <c r="P1328" s="18">
        <v>23.8</v>
      </c>
      <c r="Q1328" s="38"/>
      <c r="R1328" s="18"/>
      <c r="S1328" s="15">
        <v>73</v>
      </c>
      <c r="T1328" s="21">
        <v>9.5</v>
      </c>
      <c r="U1328" s="21">
        <v>1.9</v>
      </c>
      <c r="V1328" s="15">
        <v>4</v>
      </c>
      <c r="W1328" s="21">
        <v>20</v>
      </c>
      <c r="X1328" s="21">
        <v>20</v>
      </c>
    </row>
    <row r="1329" spans="1:24" ht="13.5">
      <c r="A1329" s="12">
        <f t="shared" si="29"/>
        <v>38437</v>
      </c>
      <c r="C1329" s="1">
        <v>0</v>
      </c>
      <c r="D1329" s="15">
        <v>1.65</v>
      </c>
      <c r="E1329" s="18">
        <v>20</v>
      </c>
      <c r="F1329" s="15">
        <v>1.7</v>
      </c>
      <c r="G1329" s="18">
        <v>25.2</v>
      </c>
      <c r="H1329" s="15">
        <v>2.8</v>
      </c>
      <c r="I1329" s="18">
        <v>10</v>
      </c>
      <c r="J1329" s="18">
        <v>21</v>
      </c>
      <c r="K1329" s="18">
        <v>34.3</v>
      </c>
      <c r="L1329" s="15">
        <v>0.8</v>
      </c>
      <c r="M1329" s="18">
        <v>25</v>
      </c>
      <c r="N1329" s="15">
        <v>1.6</v>
      </c>
      <c r="O1329" s="20">
        <v>24.11</v>
      </c>
      <c r="P1329" s="18">
        <v>23.8</v>
      </c>
      <c r="Q1329" s="38"/>
      <c r="R1329" s="18"/>
      <c r="S1329" s="15">
        <v>73</v>
      </c>
      <c r="T1329" s="21">
        <v>9.5</v>
      </c>
      <c r="U1329" s="21">
        <v>1.9</v>
      </c>
      <c r="V1329" s="15">
        <v>4</v>
      </c>
      <c r="W1329" s="21">
        <v>20</v>
      </c>
      <c r="X1329" s="21">
        <v>20</v>
      </c>
    </row>
    <row r="1330" spans="1:24" ht="13.5">
      <c r="A1330" s="12">
        <f t="shared" si="29"/>
        <v>38438</v>
      </c>
      <c r="C1330" s="1">
        <v>0</v>
      </c>
      <c r="D1330" s="2">
        <v>1.65</v>
      </c>
      <c r="E1330" s="24">
        <v>10</v>
      </c>
      <c r="F1330" s="2">
        <v>1.7</v>
      </c>
      <c r="G1330" s="24">
        <v>15.2</v>
      </c>
      <c r="H1330" s="2">
        <v>2.8</v>
      </c>
      <c r="I1330" s="24">
        <v>0</v>
      </c>
      <c r="J1330" s="24">
        <v>11</v>
      </c>
      <c r="K1330" s="24">
        <v>24.3</v>
      </c>
      <c r="L1330" s="2">
        <v>0.8</v>
      </c>
      <c r="M1330" s="24">
        <v>20</v>
      </c>
      <c r="N1330" s="2">
        <v>1.6</v>
      </c>
      <c r="O1330" s="25">
        <v>14.11</v>
      </c>
      <c r="P1330" s="24">
        <v>13.8</v>
      </c>
      <c r="Q1330" s="39"/>
      <c r="R1330" s="24"/>
      <c r="S1330" s="15">
        <v>73</v>
      </c>
      <c r="T1330" s="21">
        <v>9</v>
      </c>
      <c r="U1330" s="21">
        <v>2</v>
      </c>
      <c r="V1330" s="15">
        <v>4</v>
      </c>
      <c r="W1330" s="21">
        <v>20</v>
      </c>
      <c r="X1330" s="21">
        <v>20</v>
      </c>
    </row>
    <row r="1331" spans="1:26" ht="13.5">
      <c r="A1331" s="12">
        <f t="shared" si="29"/>
        <v>38439</v>
      </c>
      <c r="C1331" s="1">
        <v>0</v>
      </c>
      <c r="D1331" s="15">
        <v>1.65</v>
      </c>
      <c r="E1331" s="18">
        <v>10</v>
      </c>
      <c r="F1331" s="15">
        <v>1.85</v>
      </c>
      <c r="G1331" s="18">
        <v>15.2</v>
      </c>
      <c r="H1331" s="15">
        <v>2.8</v>
      </c>
      <c r="I1331" s="18">
        <v>0</v>
      </c>
      <c r="J1331" s="18">
        <v>11</v>
      </c>
      <c r="K1331" s="18">
        <v>24.3</v>
      </c>
      <c r="L1331" s="15">
        <v>0.8</v>
      </c>
      <c r="M1331" s="18">
        <v>20</v>
      </c>
      <c r="N1331" s="15">
        <v>1.6</v>
      </c>
      <c r="O1331" s="20">
        <v>14.11</v>
      </c>
      <c r="P1331" s="18">
        <v>13.8</v>
      </c>
      <c r="Q1331" s="38"/>
      <c r="R1331" s="18"/>
      <c r="S1331" s="15">
        <v>73</v>
      </c>
      <c r="T1331" s="21">
        <v>9</v>
      </c>
      <c r="U1331" s="75">
        <v>2</v>
      </c>
      <c r="V1331" s="15">
        <v>4</v>
      </c>
      <c r="W1331" s="21">
        <v>10</v>
      </c>
      <c r="X1331" s="21">
        <v>20</v>
      </c>
      <c r="Z1331" s="44"/>
    </row>
    <row r="1332" spans="1:25" ht="13.5">
      <c r="A1332" s="11">
        <f t="shared" si="29"/>
        <v>38440</v>
      </c>
      <c r="C1332" s="1">
        <v>0</v>
      </c>
      <c r="D1332" s="15">
        <v>1.65</v>
      </c>
      <c r="E1332" s="18">
        <v>10</v>
      </c>
      <c r="F1332" s="15">
        <v>1.85</v>
      </c>
      <c r="G1332" s="18">
        <v>15.2</v>
      </c>
      <c r="H1332" s="15">
        <v>2.8</v>
      </c>
      <c r="I1332" s="18">
        <v>0</v>
      </c>
      <c r="J1332" s="18">
        <v>11</v>
      </c>
      <c r="K1332" s="18">
        <v>24.3</v>
      </c>
      <c r="L1332" s="15">
        <v>0.8</v>
      </c>
      <c r="M1332" s="18">
        <v>20</v>
      </c>
      <c r="N1332" s="15">
        <v>1.6</v>
      </c>
      <c r="O1332" s="20">
        <v>13.61</v>
      </c>
      <c r="P1332" s="18">
        <v>13.3</v>
      </c>
      <c r="Q1332" s="38"/>
      <c r="R1332" s="18"/>
      <c r="S1332" s="15">
        <v>73</v>
      </c>
      <c r="T1332" s="77">
        <v>7.5</v>
      </c>
      <c r="U1332" s="77">
        <v>1.8</v>
      </c>
      <c r="V1332" s="15">
        <v>4</v>
      </c>
      <c r="W1332" s="21">
        <v>10</v>
      </c>
      <c r="X1332" s="75">
        <v>20</v>
      </c>
      <c r="Y1332" s="62">
        <v>38555</v>
      </c>
    </row>
    <row r="1333" spans="1:24" ht="13.5">
      <c r="A1333" s="12">
        <f t="shared" si="29"/>
        <v>38441</v>
      </c>
      <c r="C1333" s="1">
        <v>0</v>
      </c>
      <c r="D1333" s="15">
        <v>1.65</v>
      </c>
      <c r="E1333" s="18">
        <v>10</v>
      </c>
      <c r="F1333" s="15">
        <v>1.85</v>
      </c>
      <c r="G1333" s="18">
        <v>15.2</v>
      </c>
      <c r="H1333" s="15">
        <v>2.8</v>
      </c>
      <c r="I1333" s="18">
        <v>0</v>
      </c>
      <c r="J1333" s="18">
        <v>11</v>
      </c>
      <c r="K1333" s="18">
        <v>24.3</v>
      </c>
      <c r="L1333" s="15">
        <v>0.8</v>
      </c>
      <c r="M1333" s="18">
        <v>20</v>
      </c>
      <c r="N1333" s="15">
        <v>1.6</v>
      </c>
      <c r="O1333" s="20">
        <v>13.61</v>
      </c>
      <c r="P1333" s="18">
        <v>13.3</v>
      </c>
      <c r="Q1333" s="38"/>
      <c r="R1333" s="18"/>
      <c r="S1333" s="15">
        <v>73</v>
      </c>
      <c r="T1333" s="21">
        <v>7.5</v>
      </c>
      <c r="U1333" s="21">
        <v>1.8</v>
      </c>
      <c r="V1333" s="15">
        <v>4</v>
      </c>
      <c r="W1333" s="21">
        <v>10</v>
      </c>
      <c r="X1333" s="21">
        <v>20</v>
      </c>
    </row>
    <row r="1334" spans="1:24" ht="13.5">
      <c r="A1334" s="12">
        <f t="shared" si="29"/>
        <v>38442</v>
      </c>
      <c r="C1334" s="1">
        <v>0</v>
      </c>
      <c r="D1334" s="15">
        <v>1.65</v>
      </c>
      <c r="E1334" s="18">
        <v>10</v>
      </c>
      <c r="F1334" s="15">
        <v>1.85</v>
      </c>
      <c r="G1334" s="18">
        <v>15.2</v>
      </c>
      <c r="H1334" s="15">
        <v>2.8</v>
      </c>
      <c r="I1334" s="18">
        <v>0</v>
      </c>
      <c r="J1334" s="18">
        <v>11</v>
      </c>
      <c r="K1334" s="18">
        <v>24.3</v>
      </c>
      <c r="L1334" s="15">
        <v>0.8</v>
      </c>
      <c r="M1334" s="18">
        <v>20</v>
      </c>
      <c r="N1334" s="15">
        <v>1.6</v>
      </c>
      <c r="O1334" s="20">
        <v>13.61</v>
      </c>
      <c r="P1334" s="18">
        <v>13.3</v>
      </c>
      <c r="Q1334" s="38"/>
      <c r="R1334" s="18"/>
      <c r="S1334" s="15">
        <v>73</v>
      </c>
      <c r="T1334" s="75">
        <v>7.5</v>
      </c>
      <c r="U1334" s="75">
        <v>1.8</v>
      </c>
      <c r="V1334" s="15">
        <v>4</v>
      </c>
      <c r="W1334" s="21">
        <v>10</v>
      </c>
      <c r="X1334" s="21">
        <v>20</v>
      </c>
    </row>
    <row r="1335" spans="1:24" ht="13.5">
      <c r="A1335" s="12">
        <f t="shared" si="29"/>
        <v>38443</v>
      </c>
      <c r="C1335" s="1">
        <v>0</v>
      </c>
      <c r="D1335" s="15">
        <v>1.65</v>
      </c>
      <c r="E1335" s="18">
        <v>10</v>
      </c>
      <c r="F1335" s="15">
        <v>1.85</v>
      </c>
      <c r="G1335" s="18">
        <v>15.2</v>
      </c>
      <c r="H1335" s="15">
        <v>2.8</v>
      </c>
      <c r="I1335" s="18">
        <v>0</v>
      </c>
      <c r="J1335" s="18">
        <v>11</v>
      </c>
      <c r="K1335" s="18">
        <v>24.3</v>
      </c>
      <c r="L1335" s="15">
        <v>0.8</v>
      </c>
      <c r="M1335" s="18">
        <v>20</v>
      </c>
      <c r="N1335" s="15">
        <v>1.6</v>
      </c>
      <c r="O1335" s="20">
        <v>13.91</v>
      </c>
      <c r="P1335" s="18">
        <v>13.6</v>
      </c>
      <c r="Q1335" s="38"/>
      <c r="R1335" s="18"/>
      <c r="S1335" s="15">
        <v>73</v>
      </c>
      <c r="T1335" s="21">
        <v>7.5</v>
      </c>
      <c r="U1335" s="21">
        <v>1.8</v>
      </c>
      <c r="V1335" s="15">
        <v>4</v>
      </c>
      <c r="W1335" s="21">
        <v>10</v>
      </c>
      <c r="X1335" s="21">
        <v>10</v>
      </c>
    </row>
    <row r="1336" spans="1:24" ht="13.5">
      <c r="A1336" s="12">
        <f t="shared" si="29"/>
        <v>38444</v>
      </c>
      <c r="C1336" s="1">
        <v>0</v>
      </c>
      <c r="D1336" s="15">
        <v>1.65</v>
      </c>
      <c r="E1336" s="18">
        <v>10</v>
      </c>
      <c r="F1336" s="15">
        <v>1.85</v>
      </c>
      <c r="G1336" s="18">
        <v>15.2</v>
      </c>
      <c r="H1336" s="15">
        <v>2.8</v>
      </c>
      <c r="I1336" s="18">
        <v>0</v>
      </c>
      <c r="J1336" s="18">
        <v>11</v>
      </c>
      <c r="K1336" s="18">
        <v>24.3</v>
      </c>
      <c r="L1336" s="15">
        <v>0.8</v>
      </c>
      <c r="M1336" s="18">
        <v>20</v>
      </c>
      <c r="N1336" s="15">
        <v>1.6</v>
      </c>
      <c r="O1336" s="20">
        <v>13.91</v>
      </c>
      <c r="P1336" s="18">
        <v>13.6</v>
      </c>
      <c r="Q1336" s="38"/>
      <c r="R1336" s="18"/>
      <c r="S1336" s="15">
        <v>73</v>
      </c>
      <c r="T1336" s="22">
        <v>8.5</v>
      </c>
      <c r="U1336" s="21">
        <v>1.8</v>
      </c>
      <c r="V1336" s="15">
        <v>4</v>
      </c>
      <c r="W1336" s="21">
        <v>10</v>
      </c>
      <c r="X1336" s="22">
        <v>20</v>
      </c>
    </row>
    <row r="1337" spans="1:24" ht="13.5">
      <c r="A1337" s="12">
        <f t="shared" si="29"/>
        <v>38445</v>
      </c>
      <c r="C1337" s="1">
        <v>0</v>
      </c>
      <c r="D1337" s="15">
        <v>1.65</v>
      </c>
      <c r="E1337" s="7">
        <v>10</v>
      </c>
      <c r="F1337" s="15">
        <v>1.85</v>
      </c>
      <c r="G1337" s="7">
        <v>15.2</v>
      </c>
      <c r="H1337" s="2">
        <v>2.8</v>
      </c>
      <c r="I1337" s="7">
        <v>0</v>
      </c>
      <c r="J1337" s="7">
        <v>11</v>
      </c>
      <c r="K1337" s="7">
        <v>24.5</v>
      </c>
      <c r="L1337" s="15">
        <v>0.8</v>
      </c>
      <c r="M1337" s="7">
        <v>20</v>
      </c>
      <c r="N1337" s="2">
        <v>1.6</v>
      </c>
      <c r="O1337" s="8">
        <v>13.61</v>
      </c>
      <c r="P1337" s="7">
        <v>13.3</v>
      </c>
      <c r="Q1337" s="39">
        <v>0.3</v>
      </c>
      <c r="R1337" s="24">
        <v>10</v>
      </c>
      <c r="S1337" s="2">
        <v>73</v>
      </c>
      <c r="T1337" s="13">
        <v>8.5</v>
      </c>
      <c r="U1337" s="13">
        <v>1.4</v>
      </c>
      <c r="V1337" s="2">
        <v>4</v>
      </c>
      <c r="W1337" s="13">
        <v>10</v>
      </c>
      <c r="X1337" s="13">
        <v>10</v>
      </c>
    </row>
    <row r="1338" spans="1:24" ht="13.5">
      <c r="A1338" s="12">
        <f t="shared" si="29"/>
        <v>38446</v>
      </c>
      <c r="C1338" s="1">
        <v>0</v>
      </c>
      <c r="D1338" s="15">
        <v>1.65</v>
      </c>
      <c r="E1338" s="7">
        <v>10</v>
      </c>
      <c r="F1338" s="15">
        <v>1.85</v>
      </c>
      <c r="G1338" s="7">
        <v>15.2</v>
      </c>
      <c r="H1338" s="2">
        <v>2.8</v>
      </c>
      <c r="I1338" s="7">
        <v>0</v>
      </c>
      <c r="J1338" s="7">
        <v>11</v>
      </c>
      <c r="K1338" s="7">
        <v>24.5</v>
      </c>
      <c r="L1338" s="15">
        <v>0.8</v>
      </c>
      <c r="M1338" s="7">
        <v>20</v>
      </c>
      <c r="N1338" s="2">
        <v>1.6</v>
      </c>
      <c r="O1338" s="8">
        <v>13.61</v>
      </c>
      <c r="P1338" s="7">
        <v>13.3</v>
      </c>
      <c r="Q1338" s="39">
        <v>0.1</v>
      </c>
      <c r="R1338" s="7">
        <v>10</v>
      </c>
      <c r="S1338" s="2">
        <v>73</v>
      </c>
      <c r="T1338" s="13">
        <v>8.5</v>
      </c>
      <c r="U1338" s="13">
        <v>1.4</v>
      </c>
      <c r="V1338" s="2">
        <v>4</v>
      </c>
      <c r="W1338" s="13">
        <v>10</v>
      </c>
      <c r="X1338" s="13">
        <v>10</v>
      </c>
    </row>
    <row r="1339" spans="1:24" ht="13.5">
      <c r="A1339" s="12">
        <f t="shared" si="29"/>
        <v>38447</v>
      </c>
      <c r="C1339" s="1">
        <v>0</v>
      </c>
      <c r="D1339" s="15">
        <v>1.8</v>
      </c>
      <c r="E1339" s="7">
        <v>10</v>
      </c>
      <c r="F1339" s="15">
        <v>2</v>
      </c>
      <c r="G1339" s="7">
        <v>15.2</v>
      </c>
      <c r="H1339" s="2">
        <v>2.8</v>
      </c>
      <c r="I1339" s="7">
        <v>0</v>
      </c>
      <c r="J1339" s="7">
        <v>11</v>
      </c>
      <c r="K1339" s="7">
        <v>24.2</v>
      </c>
      <c r="L1339" s="2">
        <v>0.8</v>
      </c>
      <c r="M1339" s="7">
        <v>20</v>
      </c>
      <c r="N1339" s="2">
        <v>1.6</v>
      </c>
      <c r="O1339" s="8">
        <v>13.61</v>
      </c>
      <c r="P1339" s="7">
        <v>13.3</v>
      </c>
      <c r="Q1339" s="38">
        <v>0.6</v>
      </c>
      <c r="R1339" s="7">
        <v>14</v>
      </c>
      <c r="S1339" s="2">
        <v>73</v>
      </c>
      <c r="T1339" s="76">
        <v>8.5</v>
      </c>
      <c r="U1339" s="76">
        <v>1.6</v>
      </c>
      <c r="V1339" s="2">
        <v>4</v>
      </c>
      <c r="W1339" s="13">
        <v>10</v>
      </c>
      <c r="X1339" s="76">
        <v>10</v>
      </c>
    </row>
    <row r="1340" spans="1:24" ht="13.5">
      <c r="A1340" s="12">
        <f t="shared" si="29"/>
        <v>38448</v>
      </c>
      <c r="C1340" s="1">
        <v>0</v>
      </c>
      <c r="D1340" s="15">
        <v>1.8</v>
      </c>
      <c r="E1340" s="7">
        <v>10</v>
      </c>
      <c r="F1340" s="15">
        <v>2</v>
      </c>
      <c r="G1340" s="7">
        <v>15.2</v>
      </c>
      <c r="H1340" s="2">
        <v>2.8</v>
      </c>
      <c r="I1340" s="7">
        <v>0</v>
      </c>
      <c r="J1340" s="7">
        <v>11</v>
      </c>
      <c r="K1340" s="18">
        <v>24.1</v>
      </c>
      <c r="L1340" s="15">
        <v>0.8</v>
      </c>
      <c r="M1340" s="7">
        <v>23</v>
      </c>
      <c r="N1340" s="2">
        <v>1.6</v>
      </c>
      <c r="O1340" s="8">
        <v>13.61</v>
      </c>
      <c r="P1340" s="7">
        <v>13.3</v>
      </c>
      <c r="Q1340" s="38">
        <v>0.3</v>
      </c>
      <c r="R1340" s="18">
        <v>21</v>
      </c>
      <c r="S1340" s="2">
        <v>73</v>
      </c>
      <c r="T1340" s="13">
        <v>8.5</v>
      </c>
      <c r="U1340" s="21">
        <v>1.4</v>
      </c>
      <c r="V1340" s="2">
        <v>4</v>
      </c>
      <c r="W1340" s="13">
        <v>10</v>
      </c>
      <c r="X1340" s="13">
        <v>10</v>
      </c>
    </row>
    <row r="1341" spans="1:24" ht="13.5">
      <c r="A1341" s="12">
        <f t="shared" si="29"/>
        <v>38449</v>
      </c>
      <c r="C1341" s="1">
        <v>0</v>
      </c>
      <c r="D1341" s="14">
        <v>1.5</v>
      </c>
      <c r="E1341" s="7">
        <v>10</v>
      </c>
      <c r="F1341" s="14">
        <v>1.7</v>
      </c>
      <c r="G1341" s="7">
        <v>15.2</v>
      </c>
      <c r="H1341" s="2">
        <v>2.8</v>
      </c>
      <c r="I1341" s="7">
        <v>0</v>
      </c>
      <c r="J1341" s="7">
        <v>11</v>
      </c>
      <c r="K1341" s="18">
        <v>24.1</v>
      </c>
      <c r="L1341" s="15">
        <v>0.8</v>
      </c>
      <c r="M1341" s="7">
        <v>23</v>
      </c>
      <c r="N1341" s="2">
        <v>1.6</v>
      </c>
      <c r="O1341" s="8">
        <v>13.61</v>
      </c>
      <c r="P1341" s="7">
        <v>13.3</v>
      </c>
      <c r="Q1341" s="38">
        <v>0.3</v>
      </c>
      <c r="R1341" s="18">
        <v>21</v>
      </c>
      <c r="S1341" s="2">
        <v>73</v>
      </c>
      <c r="T1341" s="76">
        <v>8.5</v>
      </c>
      <c r="U1341" s="75">
        <v>1.4</v>
      </c>
      <c r="V1341" s="2">
        <v>4</v>
      </c>
      <c r="W1341" s="13">
        <v>10</v>
      </c>
      <c r="X1341" s="13">
        <v>10</v>
      </c>
    </row>
    <row r="1342" spans="1:24" ht="13.5">
      <c r="A1342" s="12">
        <f t="shared" si="29"/>
        <v>38450</v>
      </c>
      <c r="C1342" s="1">
        <v>0</v>
      </c>
      <c r="D1342" s="15">
        <v>1.8</v>
      </c>
      <c r="E1342" s="7">
        <v>10</v>
      </c>
      <c r="F1342" s="15">
        <v>2</v>
      </c>
      <c r="G1342" s="7">
        <v>15.2</v>
      </c>
      <c r="H1342" s="2">
        <v>2.8</v>
      </c>
      <c r="I1342" s="7">
        <v>0</v>
      </c>
      <c r="J1342" s="7">
        <v>11</v>
      </c>
      <c r="K1342" s="18">
        <v>24.1</v>
      </c>
      <c r="L1342" s="15">
        <v>0.8</v>
      </c>
      <c r="M1342" s="7">
        <v>23</v>
      </c>
      <c r="N1342" s="2">
        <v>1.6</v>
      </c>
      <c r="O1342" s="25">
        <v>12.61</v>
      </c>
      <c r="P1342" s="24">
        <v>12.3</v>
      </c>
      <c r="Q1342" s="38">
        <v>0.3</v>
      </c>
      <c r="R1342" s="18">
        <v>21</v>
      </c>
      <c r="S1342" s="2">
        <v>73</v>
      </c>
      <c r="T1342" s="13">
        <v>8.5</v>
      </c>
      <c r="U1342" s="21">
        <v>1.4</v>
      </c>
      <c r="V1342" s="2">
        <v>4</v>
      </c>
      <c r="W1342" s="13">
        <v>10</v>
      </c>
      <c r="X1342" s="13">
        <v>10</v>
      </c>
    </row>
    <row r="1343" spans="1:24" ht="13.5">
      <c r="A1343" s="12">
        <f t="shared" si="29"/>
        <v>38451</v>
      </c>
      <c r="C1343" s="1">
        <v>0</v>
      </c>
      <c r="D1343" s="15">
        <v>1.8</v>
      </c>
      <c r="E1343" s="7">
        <v>10</v>
      </c>
      <c r="F1343" s="15">
        <v>2</v>
      </c>
      <c r="G1343" s="7">
        <v>15.2</v>
      </c>
      <c r="H1343" s="2">
        <v>2.8</v>
      </c>
      <c r="I1343" s="7">
        <v>0</v>
      </c>
      <c r="J1343" s="7">
        <v>11</v>
      </c>
      <c r="K1343" s="18">
        <v>24.1</v>
      </c>
      <c r="L1343" s="15">
        <v>0.8</v>
      </c>
      <c r="M1343" s="7">
        <v>23</v>
      </c>
      <c r="N1343" s="2">
        <v>1.6</v>
      </c>
      <c r="O1343" s="25">
        <v>13.11</v>
      </c>
      <c r="P1343" s="24">
        <v>12.8</v>
      </c>
      <c r="Q1343" s="38">
        <v>0.3</v>
      </c>
      <c r="R1343" s="18">
        <v>21</v>
      </c>
      <c r="S1343" s="2">
        <v>73</v>
      </c>
      <c r="T1343" s="13">
        <v>8.5</v>
      </c>
      <c r="U1343" s="21">
        <v>1.4</v>
      </c>
      <c r="V1343" s="2">
        <v>4</v>
      </c>
      <c r="W1343" s="13">
        <v>10</v>
      </c>
      <c r="X1343" s="13">
        <v>10</v>
      </c>
    </row>
    <row r="1344" spans="1:24" ht="13.5">
      <c r="A1344" s="12">
        <f t="shared" si="29"/>
        <v>38452</v>
      </c>
      <c r="B1344" s="54" t="s">
        <v>473</v>
      </c>
      <c r="C1344" s="1">
        <v>0</v>
      </c>
      <c r="D1344" s="15">
        <v>1.8</v>
      </c>
      <c r="E1344" s="18">
        <v>10</v>
      </c>
      <c r="F1344" s="15">
        <v>2</v>
      </c>
      <c r="G1344" s="18">
        <v>15.2</v>
      </c>
      <c r="H1344" s="14">
        <v>2.8</v>
      </c>
      <c r="I1344" s="18">
        <v>0</v>
      </c>
      <c r="J1344" s="18">
        <v>11</v>
      </c>
      <c r="K1344" s="18">
        <v>24.1</v>
      </c>
      <c r="L1344" s="15">
        <v>0.8</v>
      </c>
      <c r="M1344" s="18">
        <v>23</v>
      </c>
      <c r="N1344" s="14">
        <v>1.6</v>
      </c>
      <c r="O1344" s="20">
        <v>13.61</v>
      </c>
      <c r="P1344" s="18">
        <v>13.3</v>
      </c>
      <c r="Q1344" s="39">
        <v>0.3</v>
      </c>
      <c r="R1344" s="18">
        <v>21</v>
      </c>
      <c r="S1344" s="15"/>
      <c r="T1344" s="21"/>
      <c r="U1344" s="21"/>
      <c r="W1344" s="21"/>
      <c r="X1344" s="21"/>
    </row>
    <row r="1345" spans="1:24" ht="13.5">
      <c r="A1345" s="12">
        <f t="shared" si="29"/>
        <v>38453</v>
      </c>
      <c r="C1345" s="1">
        <v>0</v>
      </c>
      <c r="D1345" s="15">
        <v>1.8</v>
      </c>
      <c r="E1345" s="18">
        <v>10</v>
      </c>
      <c r="F1345" s="15">
        <v>2</v>
      </c>
      <c r="G1345" s="18">
        <v>15.2</v>
      </c>
      <c r="H1345" s="14">
        <v>2.8</v>
      </c>
      <c r="I1345" s="18">
        <v>0</v>
      </c>
      <c r="J1345" s="18">
        <v>11</v>
      </c>
      <c r="K1345" s="18">
        <v>24.1</v>
      </c>
      <c r="L1345" s="14">
        <v>0.8</v>
      </c>
      <c r="M1345" s="18">
        <v>23</v>
      </c>
      <c r="N1345" s="14">
        <v>1.6</v>
      </c>
      <c r="O1345" s="20">
        <v>13.61</v>
      </c>
      <c r="P1345" s="18">
        <v>13.3</v>
      </c>
      <c r="Q1345" s="39">
        <v>0.3</v>
      </c>
      <c r="R1345" s="18">
        <v>21</v>
      </c>
      <c r="S1345" s="15">
        <v>73</v>
      </c>
      <c r="T1345" s="21">
        <v>11</v>
      </c>
      <c r="U1345" s="21">
        <v>4</v>
      </c>
      <c r="V1345" s="15">
        <v>4</v>
      </c>
      <c r="W1345" s="21">
        <v>10</v>
      </c>
      <c r="X1345" s="21">
        <v>8</v>
      </c>
    </row>
    <row r="1346" spans="1:24" ht="13.5">
      <c r="A1346" s="12">
        <f t="shared" si="29"/>
        <v>38454</v>
      </c>
      <c r="C1346" s="1">
        <v>20</v>
      </c>
      <c r="D1346" s="15">
        <v>1.65</v>
      </c>
      <c r="E1346" s="18">
        <v>20</v>
      </c>
      <c r="F1346" s="15">
        <v>1.7</v>
      </c>
      <c r="G1346" s="18">
        <v>25.2</v>
      </c>
      <c r="H1346" s="15">
        <v>2.8</v>
      </c>
      <c r="I1346" s="18">
        <v>10</v>
      </c>
      <c r="J1346" s="18">
        <v>21</v>
      </c>
      <c r="K1346" s="18">
        <v>34.3</v>
      </c>
      <c r="L1346" s="14">
        <v>0.8</v>
      </c>
      <c r="M1346" s="18">
        <v>25</v>
      </c>
      <c r="N1346" s="15">
        <v>1.6</v>
      </c>
      <c r="O1346" s="20">
        <v>24.11</v>
      </c>
      <c r="P1346" s="18">
        <v>23.8</v>
      </c>
      <c r="Q1346" s="38"/>
      <c r="R1346" s="18"/>
      <c r="S1346" s="15">
        <v>73</v>
      </c>
      <c r="T1346" s="21">
        <v>9.5</v>
      </c>
      <c r="U1346" s="21">
        <v>1.9</v>
      </c>
      <c r="V1346" s="15">
        <v>4</v>
      </c>
      <c r="W1346" s="21">
        <v>20</v>
      </c>
      <c r="X1346" s="21">
        <v>20</v>
      </c>
    </row>
    <row r="1347" spans="1:24" ht="13.5">
      <c r="A1347" s="12">
        <f t="shared" si="29"/>
        <v>38455</v>
      </c>
      <c r="C1347" s="1">
        <v>20</v>
      </c>
      <c r="D1347" s="15">
        <v>1.65</v>
      </c>
      <c r="E1347" s="18">
        <v>20</v>
      </c>
      <c r="F1347" s="15">
        <v>1.7</v>
      </c>
      <c r="G1347" s="18">
        <v>25.2</v>
      </c>
      <c r="H1347" s="15">
        <v>2.8</v>
      </c>
      <c r="I1347" s="18">
        <v>10</v>
      </c>
      <c r="J1347" s="18">
        <v>21</v>
      </c>
      <c r="K1347" s="18">
        <v>34.3</v>
      </c>
      <c r="L1347" s="15">
        <v>0.8</v>
      </c>
      <c r="M1347" s="24">
        <v>26</v>
      </c>
      <c r="N1347" s="15">
        <v>1.6</v>
      </c>
      <c r="O1347" s="20">
        <v>24.11</v>
      </c>
      <c r="P1347" s="18">
        <v>23.8</v>
      </c>
      <c r="Q1347" s="38"/>
      <c r="R1347" s="18"/>
      <c r="S1347" s="15">
        <v>73</v>
      </c>
      <c r="T1347" s="21">
        <v>9.5</v>
      </c>
      <c r="U1347" s="21">
        <v>1.9</v>
      </c>
      <c r="V1347" s="15">
        <v>4</v>
      </c>
      <c r="W1347" s="21">
        <v>20</v>
      </c>
      <c r="X1347" s="21">
        <v>20</v>
      </c>
    </row>
    <row r="1348" spans="1:24" ht="13.5">
      <c r="A1348" s="12">
        <f t="shared" si="29"/>
        <v>38456</v>
      </c>
      <c r="C1348" s="1">
        <v>35</v>
      </c>
      <c r="D1348" s="15">
        <v>1.65</v>
      </c>
      <c r="E1348" s="18">
        <v>10</v>
      </c>
      <c r="F1348" s="15">
        <v>1.85</v>
      </c>
      <c r="G1348" s="18">
        <v>15.2</v>
      </c>
      <c r="H1348" s="15">
        <v>2.8</v>
      </c>
      <c r="I1348" s="18">
        <v>0</v>
      </c>
      <c r="J1348" s="18">
        <v>11</v>
      </c>
      <c r="K1348" s="18">
        <v>24.3</v>
      </c>
      <c r="L1348" s="15">
        <v>0.8</v>
      </c>
      <c r="M1348" s="18">
        <v>20</v>
      </c>
      <c r="N1348" s="15">
        <v>1.6</v>
      </c>
      <c r="O1348" s="20">
        <v>14.11</v>
      </c>
      <c r="P1348" s="18">
        <v>13.8</v>
      </c>
      <c r="Q1348" s="38"/>
      <c r="R1348" s="18"/>
      <c r="S1348" s="15">
        <v>73</v>
      </c>
      <c r="T1348" s="21">
        <v>9</v>
      </c>
      <c r="U1348" s="21">
        <v>2</v>
      </c>
      <c r="V1348" s="15">
        <v>4</v>
      </c>
      <c r="W1348" s="21">
        <v>10</v>
      </c>
      <c r="X1348" s="21">
        <v>20</v>
      </c>
    </row>
    <row r="1349" spans="1:24" ht="13.5">
      <c r="A1349" s="12">
        <f t="shared" si="29"/>
        <v>38457</v>
      </c>
      <c r="C1349" s="1">
        <v>35</v>
      </c>
      <c r="D1349" s="15">
        <v>1.65</v>
      </c>
      <c r="E1349" s="18">
        <v>10</v>
      </c>
      <c r="F1349" s="15">
        <v>1.85</v>
      </c>
      <c r="G1349" s="18">
        <v>15.2</v>
      </c>
      <c r="H1349" s="15">
        <v>2.8</v>
      </c>
      <c r="I1349" s="18">
        <v>0</v>
      </c>
      <c r="J1349" s="18">
        <v>11</v>
      </c>
      <c r="K1349" s="18">
        <v>24.3</v>
      </c>
      <c r="L1349" s="15">
        <v>0.8</v>
      </c>
      <c r="M1349" s="18">
        <v>20</v>
      </c>
      <c r="N1349" s="15">
        <v>1.6</v>
      </c>
      <c r="O1349" s="20">
        <v>14.11</v>
      </c>
      <c r="P1349" s="18">
        <v>13.8</v>
      </c>
      <c r="Q1349" s="38"/>
      <c r="R1349" s="18"/>
      <c r="S1349" s="15">
        <v>73</v>
      </c>
      <c r="T1349" s="21">
        <v>9</v>
      </c>
      <c r="U1349" s="21">
        <v>2</v>
      </c>
      <c r="V1349" s="15">
        <v>4</v>
      </c>
      <c r="W1349" s="21">
        <v>10</v>
      </c>
      <c r="X1349" s="21">
        <v>20</v>
      </c>
    </row>
    <row r="1350" spans="1:24" ht="13.5">
      <c r="A1350" s="12">
        <f t="shared" si="29"/>
        <v>38458</v>
      </c>
      <c r="C1350" s="1">
        <v>35</v>
      </c>
      <c r="D1350" s="15">
        <v>1.65</v>
      </c>
      <c r="E1350" s="18">
        <v>10</v>
      </c>
      <c r="F1350" s="15">
        <v>1.85</v>
      </c>
      <c r="G1350" s="18">
        <v>15.2</v>
      </c>
      <c r="H1350" s="15">
        <v>2.8</v>
      </c>
      <c r="I1350" s="18">
        <v>0</v>
      </c>
      <c r="J1350" s="18">
        <v>11</v>
      </c>
      <c r="K1350" s="18">
        <v>24.3</v>
      </c>
      <c r="L1350" s="15">
        <v>0.8</v>
      </c>
      <c r="M1350" s="18">
        <v>20</v>
      </c>
      <c r="N1350" s="15">
        <v>1.6</v>
      </c>
      <c r="O1350" s="20">
        <v>14.11</v>
      </c>
      <c r="P1350" s="18">
        <v>13.8</v>
      </c>
      <c r="Q1350" s="38"/>
      <c r="R1350" s="18"/>
      <c r="S1350" s="15">
        <v>73</v>
      </c>
      <c r="T1350" s="21">
        <v>9</v>
      </c>
      <c r="U1350" s="21">
        <v>2</v>
      </c>
      <c r="V1350" s="15">
        <v>4</v>
      </c>
      <c r="W1350" s="21">
        <v>10</v>
      </c>
      <c r="X1350" s="21">
        <v>20</v>
      </c>
    </row>
    <row r="1351" spans="1:24" ht="13.5">
      <c r="A1351" s="12">
        <f t="shared" si="29"/>
        <v>38459</v>
      </c>
      <c r="C1351" s="1">
        <v>38</v>
      </c>
      <c r="D1351" s="15">
        <v>1.65</v>
      </c>
      <c r="E1351" s="18">
        <v>20</v>
      </c>
      <c r="F1351" s="15">
        <v>1.7</v>
      </c>
      <c r="G1351" s="18">
        <v>25.2</v>
      </c>
      <c r="H1351" s="15">
        <v>2.8</v>
      </c>
      <c r="I1351" s="18">
        <v>10</v>
      </c>
      <c r="J1351" s="18">
        <v>21</v>
      </c>
      <c r="K1351" s="18">
        <v>34.3</v>
      </c>
      <c r="L1351" s="15">
        <v>0.8</v>
      </c>
      <c r="M1351" s="24">
        <v>26</v>
      </c>
      <c r="N1351" s="15">
        <v>1.6</v>
      </c>
      <c r="O1351" s="20">
        <v>24.11</v>
      </c>
      <c r="P1351" s="18">
        <v>23.8</v>
      </c>
      <c r="Q1351" s="38"/>
      <c r="R1351" s="18"/>
      <c r="S1351" s="15">
        <v>73</v>
      </c>
      <c r="T1351" s="21">
        <v>9.5</v>
      </c>
      <c r="U1351" s="21">
        <v>1.9</v>
      </c>
      <c r="V1351" s="15">
        <v>4</v>
      </c>
      <c r="W1351" s="21">
        <v>20</v>
      </c>
      <c r="X1351" s="21">
        <v>20</v>
      </c>
    </row>
    <row r="1352" spans="1:24" ht="13.5">
      <c r="A1352" s="12">
        <f t="shared" si="29"/>
        <v>38460</v>
      </c>
      <c r="C1352" s="1">
        <v>38</v>
      </c>
      <c r="D1352" s="15">
        <v>1.65</v>
      </c>
      <c r="E1352" s="18">
        <v>10</v>
      </c>
      <c r="F1352" s="15">
        <v>1.85</v>
      </c>
      <c r="G1352" s="18">
        <v>15.2</v>
      </c>
      <c r="H1352" s="15">
        <v>2.8</v>
      </c>
      <c r="I1352" s="18">
        <v>0</v>
      </c>
      <c r="J1352" s="18">
        <v>11</v>
      </c>
      <c r="K1352" s="18">
        <v>24.3</v>
      </c>
      <c r="L1352" s="15">
        <v>0.8</v>
      </c>
      <c r="M1352" s="18">
        <v>20</v>
      </c>
      <c r="N1352" s="15">
        <v>1.6</v>
      </c>
      <c r="O1352" s="25">
        <v>15.11</v>
      </c>
      <c r="P1352" s="24">
        <v>14.8</v>
      </c>
      <c r="Q1352" s="39"/>
      <c r="R1352" s="24"/>
      <c r="S1352" s="15">
        <v>73</v>
      </c>
      <c r="T1352" s="21">
        <v>9</v>
      </c>
      <c r="U1352" s="21">
        <v>2</v>
      </c>
      <c r="V1352" s="15">
        <v>4</v>
      </c>
      <c r="W1352" s="21">
        <v>10</v>
      </c>
      <c r="X1352" s="21">
        <v>20</v>
      </c>
    </row>
    <row r="1353" spans="1:24" ht="13.5">
      <c r="A1353" s="12">
        <f t="shared" si="29"/>
        <v>38461</v>
      </c>
      <c r="C1353" s="1">
        <v>39</v>
      </c>
      <c r="D1353" s="15">
        <v>1.65</v>
      </c>
      <c r="E1353" s="18">
        <v>10</v>
      </c>
      <c r="F1353" s="15">
        <v>1.7</v>
      </c>
      <c r="G1353" s="18">
        <v>15.2</v>
      </c>
      <c r="H1353" s="15">
        <v>2.8</v>
      </c>
      <c r="I1353" s="18">
        <v>0</v>
      </c>
      <c r="J1353" s="18">
        <v>11</v>
      </c>
      <c r="K1353" s="18">
        <v>24.3</v>
      </c>
      <c r="L1353" s="15">
        <v>0.8</v>
      </c>
      <c r="M1353" s="18">
        <v>20</v>
      </c>
      <c r="N1353" s="15">
        <v>1.6</v>
      </c>
      <c r="O1353" s="20">
        <v>14.11</v>
      </c>
      <c r="P1353" s="18">
        <v>13.8</v>
      </c>
      <c r="Q1353" s="38"/>
      <c r="R1353" s="18"/>
      <c r="S1353" s="15">
        <v>73</v>
      </c>
      <c r="T1353" s="21">
        <v>9</v>
      </c>
      <c r="U1353" s="21">
        <v>2</v>
      </c>
      <c r="V1353" s="15">
        <v>4</v>
      </c>
      <c r="W1353" s="22">
        <v>10</v>
      </c>
      <c r="X1353" s="21">
        <v>20</v>
      </c>
    </row>
    <row r="1354" spans="1:24" ht="13.5">
      <c r="A1354" s="12">
        <f t="shared" si="29"/>
        <v>38462</v>
      </c>
      <c r="C1354" s="1">
        <v>40</v>
      </c>
      <c r="D1354" s="15">
        <v>1.65</v>
      </c>
      <c r="E1354" s="18">
        <v>20</v>
      </c>
      <c r="F1354" s="15">
        <v>1.7</v>
      </c>
      <c r="G1354" s="18">
        <v>25.2</v>
      </c>
      <c r="H1354" s="15">
        <v>2.8</v>
      </c>
      <c r="I1354" s="18">
        <v>10</v>
      </c>
      <c r="J1354" s="18">
        <v>21</v>
      </c>
      <c r="K1354" s="18">
        <v>34.3</v>
      </c>
      <c r="L1354" s="14">
        <v>0.8</v>
      </c>
      <c r="M1354" s="18">
        <v>30</v>
      </c>
      <c r="N1354" s="15">
        <v>1.6</v>
      </c>
      <c r="O1354" s="20">
        <v>24.11</v>
      </c>
      <c r="P1354" s="18">
        <v>23.8</v>
      </c>
      <c r="Q1354" s="38"/>
      <c r="R1354" s="18"/>
      <c r="S1354" s="15">
        <v>73</v>
      </c>
      <c r="T1354" s="21">
        <v>9</v>
      </c>
      <c r="U1354" s="21">
        <v>2</v>
      </c>
      <c r="V1354" s="15">
        <v>4</v>
      </c>
      <c r="W1354" s="21">
        <v>20</v>
      </c>
      <c r="X1354" s="21">
        <v>20</v>
      </c>
    </row>
    <row r="1355" spans="1:24" ht="13.5">
      <c r="A1355" s="12">
        <f t="shared" si="29"/>
        <v>38463</v>
      </c>
      <c r="C1355" s="1">
        <v>40</v>
      </c>
      <c r="D1355" s="15">
        <v>1.65</v>
      </c>
      <c r="E1355" s="18">
        <v>10</v>
      </c>
      <c r="F1355" s="15">
        <v>1.7</v>
      </c>
      <c r="G1355" s="18">
        <v>15.2</v>
      </c>
      <c r="H1355" s="15">
        <v>2.8</v>
      </c>
      <c r="I1355" s="18">
        <v>0</v>
      </c>
      <c r="J1355" s="18">
        <v>11</v>
      </c>
      <c r="K1355" s="18">
        <v>24.3</v>
      </c>
      <c r="L1355" s="14">
        <v>0.8</v>
      </c>
      <c r="M1355" s="18">
        <v>20</v>
      </c>
      <c r="N1355" s="15">
        <v>1.6</v>
      </c>
      <c r="O1355" s="20">
        <v>14.11</v>
      </c>
      <c r="P1355" s="18">
        <v>13.8</v>
      </c>
      <c r="Q1355" s="38"/>
      <c r="R1355" s="18"/>
      <c r="S1355" s="15">
        <v>73</v>
      </c>
      <c r="T1355" s="75">
        <v>9</v>
      </c>
      <c r="U1355" s="75">
        <v>2</v>
      </c>
      <c r="V1355" s="15">
        <v>4</v>
      </c>
      <c r="W1355" s="21">
        <v>10</v>
      </c>
      <c r="X1355" s="21">
        <v>20</v>
      </c>
    </row>
    <row r="1356" spans="1:24" ht="13.5">
      <c r="A1356" s="12">
        <f t="shared" si="29"/>
        <v>38464</v>
      </c>
      <c r="C1356" s="1">
        <v>40</v>
      </c>
      <c r="D1356" s="15">
        <v>1.65</v>
      </c>
      <c r="E1356" s="18">
        <v>10</v>
      </c>
      <c r="F1356" s="15">
        <v>1.7</v>
      </c>
      <c r="G1356" s="18">
        <v>15.2</v>
      </c>
      <c r="H1356" s="15">
        <v>2.8</v>
      </c>
      <c r="I1356" s="18">
        <v>0</v>
      </c>
      <c r="J1356" s="18">
        <v>11</v>
      </c>
      <c r="K1356" s="18">
        <v>24.3</v>
      </c>
      <c r="L1356" s="15">
        <v>0.8</v>
      </c>
      <c r="M1356" s="18">
        <v>20</v>
      </c>
      <c r="N1356" s="15">
        <v>1.6</v>
      </c>
      <c r="O1356" s="20">
        <v>14.11</v>
      </c>
      <c r="P1356" s="18">
        <v>13.8</v>
      </c>
      <c r="Q1356" s="38"/>
      <c r="R1356" s="18"/>
      <c r="S1356" s="15">
        <v>73</v>
      </c>
      <c r="T1356" s="21">
        <v>9</v>
      </c>
      <c r="U1356" s="21">
        <v>2</v>
      </c>
      <c r="V1356" s="15">
        <v>4</v>
      </c>
      <c r="W1356" s="21">
        <v>10</v>
      </c>
      <c r="X1356" s="21">
        <v>20</v>
      </c>
    </row>
    <row r="1357" spans="1:24" ht="13.5">
      <c r="A1357" s="12">
        <f t="shared" si="29"/>
        <v>38465</v>
      </c>
      <c r="C1357" s="1">
        <v>40</v>
      </c>
      <c r="D1357" s="15">
        <v>1.65</v>
      </c>
      <c r="E1357" s="18">
        <v>10</v>
      </c>
      <c r="F1357" s="15">
        <v>1.7</v>
      </c>
      <c r="G1357" s="18">
        <v>15.2</v>
      </c>
      <c r="H1357" s="15">
        <v>2.8</v>
      </c>
      <c r="I1357" s="18">
        <v>0</v>
      </c>
      <c r="J1357" s="18">
        <v>11</v>
      </c>
      <c r="K1357" s="18">
        <v>24.3</v>
      </c>
      <c r="L1357" s="15">
        <v>0.8</v>
      </c>
      <c r="M1357" s="18">
        <v>20</v>
      </c>
      <c r="N1357" s="15">
        <v>1.6</v>
      </c>
      <c r="O1357" s="20">
        <v>14.11</v>
      </c>
      <c r="P1357" s="18">
        <v>13.8</v>
      </c>
      <c r="Q1357" s="38"/>
      <c r="R1357" s="18"/>
      <c r="S1357" s="15">
        <v>73</v>
      </c>
      <c r="T1357" s="21">
        <v>9</v>
      </c>
      <c r="U1357" s="21">
        <v>2</v>
      </c>
      <c r="V1357" s="15">
        <v>4</v>
      </c>
      <c r="W1357" s="21">
        <v>10</v>
      </c>
      <c r="X1357" s="21">
        <v>20</v>
      </c>
    </row>
    <row r="1358" spans="1:24" ht="13.5">
      <c r="A1358" s="12">
        <f t="shared" si="29"/>
        <v>38466</v>
      </c>
      <c r="C1358" s="1">
        <v>40</v>
      </c>
      <c r="D1358" s="15">
        <v>1.65</v>
      </c>
      <c r="E1358" s="18">
        <v>10</v>
      </c>
      <c r="F1358" s="15">
        <v>1.7</v>
      </c>
      <c r="G1358" s="18">
        <v>15.2</v>
      </c>
      <c r="H1358" s="15">
        <v>2.8</v>
      </c>
      <c r="I1358" s="18">
        <v>0</v>
      </c>
      <c r="J1358" s="18">
        <v>11</v>
      </c>
      <c r="K1358" s="18">
        <v>24.3</v>
      </c>
      <c r="L1358" s="15">
        <v>0.8</v>
      </c>
      <c r="M1358" s="18">
        <v>20</v>
      </c>
      <c r="N1358" s="15">
        <v>1.6</v>
      </c>
      <c r="O1358" s="20">
        <v>14.11</v>
      </c>
      <c r="P1358" s="18">
        <v>13.8</v>
      </c>
      <c r="Q1358" s="38"/>
      <c r="R1358" s="18"/>
      <c r="S1358" s="15">
        <v>73</v>
      </c>
      <c r="T1358" s="21">
        <v>9</v>
      </c>
      <c r="U1358" s="21">
        <v>2</v>
      </c>
      <c r="V1358" s="15">
        <v>4</v>
      </c>
      <c r="W1358" s="21">
        <v>10</v>
      </c>
      <c r="X1358" s="21">
        <v>20</v>
      </c>
    </row>
    <row r="1359" spans="1:24" ht="13.5">
      <c r="A1359" s="12">
        <f t="shared" si="29"/>
        <v>38467</v>
      </c>
      <c r="C1359" s="1">
        <v>40</v>
      </c>
      <c r="D1359" s="15">
        <v>1.65</v>
      </c>
      <c r="E1359" s="18">
        <v>10</v>
      </c>
      <c r="F1359" s="15">
        <v>1.7</v>
      </c>
      <c r="G1359" s="18">
        <v>15.2</v>
      </c>
      <c r="H1359" s="15">
        <v>2.8</v>
      </c>
      <c r="I1359" s="18">
        <v>0</v>
      </c>
      <c r="J1359" s="18">
        <v>11</v>
      </c>
      <c r="K1359" s="18">
        <v>24.3</v>
      </c>
      <c r="L1359" s="15">
        <v>0.8</v>
      </c>
      <c r="M1359" s="18">
        <v>20</v>
      </c>
      <c r="N1359" s="15">
        <v>1.6</v>
      </c>
      <c r="O1359" s="20">
        <v>14.11</v>
      </c>
      <c r="P1359" s="18">
        <v>13.8</v>
      </c>
      <c r="Q1359" s="38"/>
      <c r="R1359" s="18"/>
      <c r="S1359" s="15">
        <v>73</v>
      </c>
      <c r="T1359" s="21">
        <v>9</v>
      </c>
      <c r="U1359" s="21">
        <v>2</v>
      </c>
      <c r="V1359" s="15">
        <v>4</v>
      </c>
      <c r="W1359" s="21">
        <v>10</v>
      </c>
      <c r="X1359" s="21">
        <v>20</v>
      </c>
    </row>
    <row r="1360" spans="1:24" ht="13.5">
      <c r="A1360" s="12">
        <f t="shared" si="29"/>
        <v>38468</v>
      </c>
      <c r="C1360" s="1">
        <v>40</v>
      </c>
      <c r="D1360" s="15">
        <v>1.65</v>
      </c>
      <c r="E1360" s="18">
        <v>10</v>
      </c>
      <c r="F1360" s="15">
        <v>1.7</v>
      </c>
      <c r="G1360" s="18">
        <v>15.2</v>
      </c>
      <c r="H1360" s="15">
        <v>2.8</v>
      </c>
      <c r="I1360" s="18">
        <v>0</v>
      </c>
      <c r="J1360" s="18">
        <v>11</v>
      </c>
      <c r="K1360" s="18">
        <v>24.3</v>
      </c>
      <c r="L1360" s="15">
        <v>0.8</v>
      </c>
      <c r="M1360" s="18">
        <v>20</v>
      </c>
      <c r="N1360" s="15">
        <v>1.6</v>
      </c>
      <c r="O1360" s="20">
        <v>14.11</v>
      </c>
      <c r="P1360" s="18">
        <v>13.8</v>
      </c>
      <c r="Q1360" s="38"/>
      <c r="R1360" s="18"/>
      <c r="S1360" s="15">
        <v>73</v>
      </c>
      <c r="T1360" s="21">
        <v>9</v>
      </c>
      <c r="U1360" s="21">
        <v>2</v>
      </c>
      <c r="V1360" s="15">
        <v>4</v>
      </c>
      <c r="W1360" s="21">
        <v>10</v>
      </c>
      <c r="X1360" s="21">
        <v>20</v>
      </c>
    </row>
    <row r="1361" spans="1:24" ht="13.5">
      <c r="A1361" s="12">
        <f t="shared" si="29"/>
        <v>38469</v>
      </c>
      <c r="C1361" s="1">
        <v>40</v>
      </c>
      <c r="D1361" s="15">
        <v>1.65</v>
      </c>
      <c r="E1361" s="18">
        <v>10</v>
      </c>
      <c r="F1361" s="15">
        <v>1.85</v>
      </c>
      <c r="G1361" s="18">
        <v>15.2</v>
      </c>
      <c r="H1361" s="15">
        <v>2.8</v>
      </c>
      <c r="I1361" s="18">
        <v>0</v>
      </c>
      <c r="J1361" s="18">
        <v>11</v>
      </c>
      <c r="K1361" s="18">
        <v>24.3</v>
      </c>
      <c r="L1361" s="15">
        <v>0.8</v>
      </c>
      <c r="M1361" s="18">
        <v>20</v>
      </c>
      <c r="N1361" s="15">
        <v>1.6</v>
      </c>
      <c r="O1361" s="20">
        <v>14.11</v>
      </c>
      <c r="P1361" s="18">
        <v>13.8</v>
      </c>
      <c r="Q1361" s="38"/>
      <c r="R1361" s="18"/>
      <c r="S1361" s="15">
        <v>73</v>
      </c>
      <c r="T1361" s="21">
        <v>9</v>
      </c>
      <c r="U1361" s="21">
        <v>2</v>
      </c>
      <c r="V1361" s="15">
        <v>4</v>
      </c>
      <c r="W1361" s="21">
        <v>10</v>
      </c>
      <c r="X1361" s="21">
        <v>20</v>
      </c>
    </row>
    <row r="1362" spans="1:24" ht="13.5">
      <c r="A1362" s="12">
        <f t="shared" si="29"/>
        <v>38470</v>
      </c>
      <c r="C1362" s="1">
        <v>40</v>
      </c>
      <c r="D1362" s="15">
        <v>1.65</v>
      </c>
      <c r="E1362" s="18">
        <v>10</v>
      </c>
      <c r="F1362" s="15">
        <v>1.85</v>
      </c>
      <c r="G1362" s="18">
        <v>15.2</v>
      </c>
      <c r="H1362" s="15">
        <v>2.8</v>
      </c>
      <c r="I1362" s="18">
        <v>0</v>
      </c>
      <c r="J1362" s="18">
        <v>11</v>
      </c>
      <c r="K1362" s="18">
        <v>24.3</v>
      </c>
      <c r="L1362" s="15">
        <v>0.8</v>
      </c>
      <c r="M1362" s="18">
        <v>20</v>
      </c>
      <c r="N1362" s="15">
        <v>1.6</v>
      </c>
      <c r="O1362" s="25">
        <v>13.91</v>
      </c>
      <c r="P1362" s="24">
        <v>13.6</v>
      </c>
      <c r="Q1362" s="39"/>
      <c r="R1362" s="24"/>
      <c r="S1362" s="15">
        <v>73</v>
      </c>
      <c r="T1362" s="21">
        <v>7.5</v>
      </c>
      <c r="U1362" s="21">
        <v>1.8</v>
      </c>
      <c r="V1362" s="15">
        <v>4</v>
      </c>
      <c r="W1362" s="21">
        <v>10</v>
      </c>
      <c r="X1362" s="21">
        <v>20</v>
      </c>
    </row>
    <row r="1363" spans="1:24" ht="13.5">
      <c r="A1363" s="12">
        <f t="shared" si="29"/>
        <v>38471</v>
      </c>
      <c r="C1363" s="1">
        <v>40</v>
      </c>
      <c r="D1363" s="15">
        <v>1.65</v>
      </c>
      <c r="E1363" s="18">
        <v>10</v>
      </c>
      <c r="F1363" s="15">
        <v>1.85</v>
      </c>
      <c r="G1363" s="18">
        <v>15.2</v>
      </c>
      <c r="H1363" s="15">
        <v>2.8</v>
      </c>
      <c r="I1363" s="18">
        <v>0</v>
      </c>
      <c r="J1363" s="18">
        <v>11</v>
      </c>
      <c r="K1363" s="18">
        <v>24.3</v>
      </c>
      <c r="L1363" s="15">
        <v>0.8</v>
      </c>
      <c r="M1363" s="18">
        <v>20</v>
      </c>
      <c r="N1363" s="15">
        <v>1.6</v>
      </c>
      <c r="O1363" s="20">
        <v>13.91</v>
      </c>
      <c r="P1363" s="18">
        <v>13.6</v>
      </c>
      <c r="Q1363" s="38"/>
      <c r="R1363" s="18"/>
      <c r="S1363" s="15">
        <v>73</v>
      </c>
      <c r="T1363" s="21">
        <v>7.5</v>
      </c>
      <c r="U1363" s="21">
        <v>1.8</v>
      </c>
      <c r="V1363" s="15">
        <v>4</v>
      </c>
      <c r="W1363" s="21">
        <v>10</v>
      </c>
      <c r="X1363" s="22">
        <v>10</v>
      </c>
    </row>
    <row r="1364" spans="1:24" ht="13.5">
      <c r="A1364" s="12">
        <f t="shared" si="29"/>
        <v>38472</v>
      </c>
      <c r="C1364" s="1">
        <v>40</v>
      </c>
      <c r="D1364" s="15">
        <v>1.65</v>
      </c>
      <c r="E1364" s="18">
        <v>10</v>
      </c>
      <c r="F1364" s="15">
        <v>1.85</v>
      </c>
      <c r="G1364" s="18">
        <v>15.2</v>
      </c>
      <c r="H1364" s="15">
        <v>2.8</v>
      </c>
      <c r="I1364" s="18">
        <v>0</v>
      </c>
      <c r="J1364" s="18">
        <v>11</v>
      </c>
      <c r="K1364" s="18">
        <v>24.3</v>
      </c>
      <c r="L1364" s="15">
        <v>0.8</v>
      </c>
      <c r="M1364" s="18">
        <v>20</v>
      </c>
      <c r="N1364" s="15">
        <v>1.6</v>
      </c>
      <c r="O1364" s="20">
        <v>13.91</v>
      </c>
      <c r="P1364" s="18">
        <v>13.6</v>
      </c>
      <c r="Q1364" s="38"/>
      <c r="R1364" s="18"/>
      <c r="S1364" s="15">
        <v>73</v>
      </c>
      <c r="T1364" s="21">
        <v>7.5</v>
      </c>
      <c r="U1364" s="21">
        <v>1.8</v>
      </c>
      <c r="V1364" s="15">
        <v>4</v>
      </c>
      <c r="W1364" s="21">
        <v>10</v>
      </c>
      <c r="X1364" s="21">
        <v>10</v>
      </c>
    </row>
    <row r="1365" spans="1:24" ht="13.5">
      <c r="A1365" s="12">
        <f t="shared" si="29"/>
        <v>38473</v>
      </c>
      <c r="C1365" s="1">
        <v>40</v>
      </c>
      <c r="D1365" s="15">
        <v>1.65</v>
      </c>
      <c r="E1365" s="18">
        <v>10</v>
      </c>
      <c r="F1365" s="15">
        <v>1.85</v>
      </c>
      <c r="G1365" s="18">
        <v>15.2</v>
      </c>
      <c r="H1365" s="15">
        <v>2.8</v>
      </c>
      <c r="I1365" s="18">
        <v>0</v>
      </c>
      <c r="J1365" s="18">
        <v>11</v>
      </c>
      <c r="K1365" s="18">
        <v>24.3</v>
      </c>
      <c r="L1365" s="15">
        <v>0.8</v>
      </c>
      <c r="M1365" s="18">
        <v>20</v>
      </c>
      <c r="N1365" s="15">
        <v>1.6</v>
      </c>
      <c r="O1365" s="20">
        <v>13.91</v>
      </c>
      <c r="P1365" s="18">
        <v>13.6</v>
      </c>
      <c r="Q1365" s="38"/>
      <c r="R1365" s="18"/>
      <c r="S1365" s="15">
        <v>73</v>
      </c>
      <c r="T1365" s="75">
        <v>7.5</v>
      </c>
      <c r="U1365" s="75">
        <v>1.8</v>
      </c>
      <c r="V1365" s="15">
        <v>4</v>
      </c>
      <c r="W1365" s="21">
        <v>10</v>
      </c>
      <c r="X1365" s="21">
        <v>10</v>
      </c>
    </row>
    <row r="1366" spans="1:24" ht="13.5">
      <c r="A1366" s="12">
        <f t="shared" si="29"/>
        <v>38474</v>
      </c>
      <c r="C1366" s="1">
        <v>40</v>
      </c>
      <c r="D1366" s="15">
        <v>1.65</v>
      </c>
      <c r="E1366" s="18">
        <v>10</v>
      </c>
      <c r="F1366" s="15">
        <v>1.85</v>
      </c>
      <c r="G1366" s="18">
        <v>15.2</v>
      </c>
      <c r="H1366" s="15">
        <v>2.8</v>
      </c>
      <c r="I1366" s="18">
        <v>0</v>
      </c>
      <c r="J1366" s="18">
        <v>11</v>
      </c>
      <c r="K1366" s="18">
        <v>24.3</v>
      </c>
      <c r="L1366" s="15">
        <v>0.8</v>
      </c>
      <c r="M1366" s="18">
        <v>20</v>
      </c>
      <c r="N1366" s="15">
        <v>1.6</v>
      </c>
      <c r="O1366" s="20">
        <v>13.91</v>
      </c>
      <c r="P1366" s="18">
        <v>13.6</v>
      </c>
      <c r="Q1366" s="38"/>
      <c r="R1366" s="18"/>
      <c r="S1366" s="15">
        <v>73</v>
      </c>
      <c r="T1366" s="21">
        <v>7.5</v>
      </c>
      <c r="U1366" s="21">
        <v>1.8</v>
      </c>
      <c r="V1366" s="15">
        <v>4</v>
      </c>
      <c r="W1366" s="21">
        <v>10</v>
      </c>
      <c r="X1366" s="21">
        <v>10</v>
      </c>
    </row>
    <row r="1367" spans="1:24" ht="13.5">
      <c r="A1367" s="12">
        <f t="shared" si="29"/>
        <v>38475</v>
      </c>
      <c r="C1367" s="1">
        <v>40</v>
      </c>
      <c r="D1367" s="15">
        <v>1.65</v>
      </c>
      <c r="E1367" s="18">
        <v>10</v>
      </c>
      <c r="F1367" s="15">
        <v>1.85</v>
      </c>
      <c r="G1367" s="18">
        <v>15.2</v>
      </c>
      <c r="H1367" s="15">
        <v>2.8</v>
      </c>
      <c r="I1367" s="18">
        <v>0</v>
      </c>
      <c r="J1367" s="18">
        <v>11</v>
      </c>
      <c r="K1367" s="18">
        <v>24.3</v>
      </c>
      <c r="L1367" s="15">
        <v>0.8</v>
      </c>
      <c r="M1367" s="18">
        <v>20</v>
      </c>
      <c r="N1367" s="15">
        <v>1.6</v>
      </c>
      <c r="O1367" s="20">
        <v>13.91</v>
      </c>
      <c r="P1367" s="18">
        <v>13.6</v>
      </c>
      <c r="Q1367" s="38"/>
      <c r="R1367" s="18"/>
      <c r="S1367" s="15">
        <v>73</v>
      </c>
      <c r="T1367" s="21">
        <v>7.5</v>
      </c>
      <c r="U1367" s="21">
        <v>1.8</v>
      </c>
      <c r="V1367" s="15">
        <v>4</v>
      </c>
      <c r="W1367" s="21">
        <v>10</v>
      </c>
      <c r="X1367" s="21">
        <v>10</v>
      </c>
    </row>
    <row r="1368" spans="1:24" ht="13.5">
      <c r="A1368" s="12">
        <f t="shared" si="29"/>
        <v>38476</v>
      </c>
      <c r="C1368" s="1">
        <v>40</v>
      </c>
      <c r="D1368" s="15">
        <v>1.65</v>
      </c>
      <c r="E1368" s="18">
        <v>10</v>
      </c>
      <c r="F1368" s="15">
        <v>1.85</v>
      </c>
      <c r="G1368" s="18">
        <v>15.2</v>
      </c>
      <c r="H1368" s="15">
        <v>2.8</v>
      </c>
      <c r="I1368" s="18">
        <v>0</v>
      </c>
      <c r="J1368" s="18">
        <v>11</v>
      </c>
      <c r="K1368" s="18">
        <v>24.3</v>
      </c>
      <c r="L1368" s="15">
        <v>0.8</v>
      </c>
      <c r="M1368" s="18">
        <v>20</v>
      </c>
      <c r="N1368" s="15">
        <v>1.6</v>
      </c>
      <c r="O1368" s="20">
        <v>13.91</v>
      </c>
      <c r="P1368" s="18">
        <v>13.6</v>
      </c>
      <c r="Q1368" s="38"/>
      <c r="R1368" s="18"/>
      <c r="S1368" s="15">
        <v>73</v>
      </c>
      <c r="T1368" s="21">
        <v>7.5</v>
      </c>
      <c r="U1368" s="21">
        <v>1.8</v>
      </c>
      <c r="V1368" s="15">
        <v>4</v>
      </c>
      <c r="W1368" s="21">
        <v>10</v>
      </c>
      <c r="X1368" s="21">
        <v>10</v>
      </c>
    </row>
    <row r="1369" spans="1:24" ht="13.5">
      <c r="A1369" s="12">
        <f t="shared" si="29"/>
        <v>38477</v>
      </c>
      <c r="C1369" s="1">
        <v>40</v>
      </c>
      <c r="D1369" s="15">
        <v>1.65</v>
      </c>
      <c r="E1369" s="18">
        <v>10</v>
      </c>
      <c r="F1369" s="15">
        <v>1.85</v>
      </c>
      <c r="G1369" s="18">
        <v>15.2</v>
      </c>
      <c r="H1369" s="15">
        <v>2.8</v>
      </c>
      <c r="I1369" s="18">
        <v>0</v>
      </c>
      <c r="J1369" s="18">
        <v>11</v>
      </c>
      <c r="K1369" s="18">
        <v>24.3</v>
      </c>
      <c r="L1369" s="15">
        <v>0.8</v>
      </c>
      <c r="M1369" s="18">
        <v>20</v>
      </c>
      <c r="N1369" s="15">
        <v>1.6</v>
      </c>
      <c r="O1369" s="20">
        <v>13.91</v>
      </c>
      <c r="P1369" s="18">
        <v>13.6</v>
      </c>
      <c r="Q1369" s="38"/>
      <c r="R1369" s="18"/>
      <c r="S1369" s="15">
        <v>73</v>
      </c>
      <c r="T1369" s="21">
        <v>7.5</v>
      </c>
      <c r="U1369" s="21">
        <v>1.8</v>
      </c>
      <c r="V1369" s="15">
        <v>4</v>
      </c>
      <c r="W1369" s="21">
        <v>10</v>
      </c>
      <c r="X1369" s="21">
        <v>10</v>
      </c>
    </row>
    <row r="1370" spans="1:24" ht="13.5">
      <c r="A1370" s="12">
        <f t="shared" si="29"/>
        <v>38478</v>
      </c>
      <c r="C1370" s="1">
        <v>40</v>
      </c>
      <c r="D1370" s="15">
        <v>1.65</v>
      </c>
      <c r="E1370" s="18">
        <v>10</v>
      </c>
      <c r="F1370" s="15">
        <v>1.85</v>
      </c>
      <c r="G1370" s="18">
        <v>15.2</v>
      </c>
      <c r="H1370" s="15">
        <v>2.8</v>
      </c>
      <c r="I1370" s="18">
        <v>0</v>
      </c>
      <c r="J1370" s="18">
        <v>11</v>
      </c>
      <c r="K1370" s="18">
        <v>24.3</v>
      </c>
      <c r="L1370" s="15">
        <v>0.8</v>
      </c>
      <c r="M1370" s="18">
        <v>20</v>
      </c>
      <c r="N1370" s="15">
        <v>1.6</v>
      </c>
      <c r="O1370" s="20">
        <v>13.91</v>
      </c>
      <c r="P1370" s="18">
        <v>13.6</v>
      </c>
      <c r="Q1370" s="38"/>
      <c r="R1370" s="18"/>
      <c r="S1370" s="15">
        <v>73</v>
      </c>
      <c r="T1370" s="75">
        <v>8.5</v>
      </c>
      <c r="U1370" s="75">
        <v>1.8</v>
      </c>
      <c r="V1370" s="15">
        <v>4</v>
      </c>
      <c r="W1370" s="21">
        <v>10</v>
      </c>
      <c r="X1370" s="75">
        <v>20</v>
      </c>
    </row>
    <row r="1371" spans="1:24" ht="13.5">
      <c r="A1371" s="12">
        <f t="shared" si="29"/>
        <v>38479</v>
      </c>
      <c r="C1371" s="1">
        <v>40</v>
      </c>
      <c r="D1371" s="15">
        <v>1.65</v>
      </c>
      <c r="E1371" s="18">
        <v>10</v>
      </c>
      <c r="F1371" s="15">
        <v>1.85</v>
      </c>
      <c r="G1371" s="18">
        <v>15.2</v>
      </c>
      <c r="H1371" s="15">
        <v>2.8</v>
      </c>
      <c r="I1371" s="18">
        <v>0</v>
      </c>
      <c r="J1371" s="18">
        <v>11</v>
      </c>
      <c r="K1371" s="18">
        <v>24.3</v>
      </c>
      <c r="L1371" s="15">
        <v>0.8</v>
      </c>
      <c r="M1371" s="18">
        <v>20</v>
      </c>
      <c r="N1371" s="15">
        <v>1.6</v>
      </c>
      <c r="O1371" s="25">
        <v>13.61</v>
      </c>
      <c r="P1371" s="24">
        <v>13.3</v>
      </c>
      <c r="Q1371" s="39"/>
      <c r="R1371" s="24"/>
      <c r="S1371" s="15">
        <v>73</v>
      </c>
      <c r="T1371" s="21">
        <v>8.5</v>
      </c>
      <c r="U1371" s="21">
        <v>1.8</v>
      </c>
      <c r="V1371" s="15">
        <v>4</v>
      </c>
      <c r="W1371" s="21">
        <v>10</v>
      </c>
      <c r="X1371" s="21">
        <v>20</v>
      </c>
    </row>
    <row r="1372" spans="1:24" ht="13.5">
      <c r="A1372" s="12">
        <f t="shared" si="29"/>
        <v>38480</v>
      </c>
      <c r="C1372" s="1">
        <v>40</v>
      </c>
      <c r="D1372" s="15">
        <v>1.65</v>
      </c>
      <c r="E1372" s="18">
        <v>10</v>
      </c>
      <c r="F1372" s="15">
        <v>1.85</v>
      </c>
      <c r="G1372" s="18">
        <v>15.2</v>
      </c>
      <c r="H1372" s="15">
        <v>2.8</v>
      </c>
      <c r="I1372" s="18">
        <v>0</v>
      </c>
      <c r="J1372" s="18">
        <v>11</v>
      </c>
      <c r="K1372" s="18">
        <v>24.3</v>
      </c>
      <c r="L1372" s="15">
        <v>0.8</v>
      </c>
      <c r="M1372" s="18">
        <v>20</v>
      </c>
      <c r="N1372" s="15">
        <v>1.6</v>
      </c>
      <c r="O1372" s="20">
        <v>13.61</v>
      </c>
      <c r="P1372" s="18">
        <v>13.3</v>
      </c>
      <c r="Q1372" s="38"/>
      <c r="R1372" s="18"/>
      <c r="S1372" s="15">
        <v>73</v>
      </c>
      <c r="T1372" s="21">
        <v>8.5</v>
      </c>
      <c r="U1372" s="21">
        <v>1.8</v>
      </c>
      <c r="V1372" s="15">
        <v>4</v>
      </c>
      <c r="W1372" s="21">
        <v>10</v>
      </c>
      <c r="X1372" s="21">
        <v>20</v>
      </c>
    </row>
    <row r="1373" spans="1:24" ht="13.5">
      <c r="A1373" s="12">
        <f t="shared" si="29"/>
        <v>38481</v>
      </c>
      <c r="C1373" s="1">
        <v>40</v>
      </c>
      <c r="D1373" s="15">
        <v>1.65</v>
      </c>
      <c r="E1373" s="18">
        <v>10</v>
      </c>
      <c r="F1373" s="15">
        <v>1.85</v>
      </c>
      <c r="G1373" s="18">
        <v>15.2</v>
      </c>
      <c r="H1373" s="15">
        <v>2.8</v>
      </c>
      <c r="I1373" s="18">
        <v>0</v>
      </c>
      <c r="J1373" s="18">
        <v>11</v>
      </c>
      <c r="K1373" s="18">
        <v>24.3</v>
      </c>
      <c r="L1373" s="15">
        <v>0.8</v>
      </c>
      <c r="M1373" s="24">
        <v>19</v>
      </c>
      <c r="N1373" s="15">
        <v>1.6</v>
      </c>
      <c r="O1373" s="20">
        <v>13.61</v>
      </c>
      <c r="P1373" s="18">
        <v>13.3</v>
      </c>
      <c r="Q1373" s="38"/>
      <c r="R1373" s="18"/>
      <c r="S1373" s="15">
        <v>73</v>
      </c>
      <c r="T1373" s="21">
        <v>8.5</v>
      </c>
      <c r="U1373" s="21">
        <v>1.8</v>
      </c>
      <c r="V1373" s="15">
        <v>4</v>
      </c>
      <c r="W1373" s="21">
        <v>10</v>
      </c>
      <c r="X1373" s="21">
        <v>20</v>
      </c>
    </row>
    <row r="1374" spans="1:24" ht="13.5">
      <c r="A1374" s="12">
        <f t="shared" si="29"/>
        <v>38482</v>
      </c>
      <c r="C1374" s="1">
        <v>40</v>
      </c>
      <c r="D1374" s="15">
        <v>1.65</v>
      </c>
      <c r="E1374" s="18">
        <v>10</v>
      </c>
      <c r="F1374" s="15">
        <v>1.85</v>
      </c>
      <c r="G1374" s="18">
        <v>15.2</v>
      </c>
      <c r="H1374" s="15">
        <v>2.8</v>
      </c>
      <c r="I1374" s="18">
        <v>0</v>
      </c>
      <c r="J1374" s="18">
        <v>11</v>
      </c>
      <c r="K1374" s="18">
        <v>24.3</v>
      </c>
      <c r="L1374" s="15">
        <v>0.8</v>
      </c>
      <c r="M1374" s="24">
        <v>20</v>
      </c>
      <c r="N1374" s="15">
        <v>1.6</v>
      </c>
      <c r="O1374" s="20">
        <v>13.61</v>
      </c>
      <c r="P1374" s="18">
        <v>13.3</v>
      </c>
      <c r="Q1374" s="38"/>
      <c r="R1374" s="18"/>
      <c r="S1374" s="15">
        <v>73</v>
      </c>
      <c r="T1374" s="21">
        <v>8.5</v>
      </c>
      <c r="U1374" s="21">
        <v>1.8</v>
      </c>
      <c r="V1374" s="15">
        <v>4</v>
      </c>
      <c r="W1374" s="21">
        <v>10</v>
      </c>
      <c r="X1374" s="21">
        <v>20</v>
      </c>
    </row>
    <row r="1375" spans="1:24" ht="13.5">
      <c r="A1375" s="12">
        <f t="shared" si="29"/>
        <v>38483</v>
      </c>
      <c r="C1375" s="1">
        <v>40</v>
      </c>
      <c r="D1375" s="15">
        <v>1.8</v>
      </c>
      <c r="E1375" s="7">
        <v>10</v>
      </c>
      <c r="F1375" s="15">
        <v>2</v>
      </c>
      <c r="G1375" s="7">
        <v>15.2</v>
      </c>
      <c r="H1375" s="2">
        <v>2.8</v>
      </c>
      <c r="I1375" s="7">
        <v>0</v>
      </c>
      <c r="J1375" s="7">
        <v>11</v>
      </c>
      <c r="K1375" s="18">
        <v>24.1</v>
      </c>
      <c r="L1375" s="15">
        <v>0.8</v>
      </c>
      <c r="M1375" s="7">
        <v>23</v>
      </c>
      <c r="N1375" s="2">
        <v>1.6</v>
      </c>
      <c r="O1375" s="8">
        <v>13.61</v>
      </c>
      <c r="P1375" s="7">
        <v>13.3</v>
      </c>
      <c r="Q1375" s="38">
        <v>0.3</v>
      </c>
      <c r="R1375" s="18">
        <v>21</v>
      </c>
      <c r="S1375" s="2">
        <v>73</v>
      </c>
      <c r="T1375" s="13">
        <v>8.5</v>
      </c>
      <c r="U1375" s="21">
        <v>1.4</v>
      </c>
      <c r="V1375" s="2">
        <v>4</v>
      </c>
      <c r="W1375" s="13">
        <v>10</v>
      </c>
      <c r="X1375" s="13">
        <v>10</v>
      </c>
    </row>
    <row r="1376" spans="1:24" ht="13.5">
      <c r="A1376" s="12">
        <f t="shared" si="29"/>
        <v>38484</v>
      </c>
      <c r="C1376" s="1">
        <v>40</v>
      </c>
      <c r="D1376" s="14">
        <v>1.73</v>
      </c>
      <c r="E1376" s="7">
        <v>10</v>
      </c>
      <c r="F1376" s="14">
        <v>1.9</v>
      </c>
      <c r="G1376" s="7">
        <v>15.2</v>
      </c>
      <c r="H1376" s="2">
        <v>2.8</v>
      </c>
      <c r="I1376" s="7">
        <v>0</v>
      </c>
      <c r="J1376" s="7">
        <v>11</v>
      </c>
      <c r="K1376" s="18">
        <v>24.1</v>
      </c>
      <c r="L1376" s="15">
        <v>0.8</v>
      </c>
      <c r="M1376" s="7">
        <v>23</v>
      </c>
      <c r="N1376" s="2">
        <v>1.6</v>
      </c>
      <c r="O1376" s="8">
        <v>13.61</v>
      </c>
      <c r="P1376" s="7">
        <v>13.3</v>
      </c>
      <c r="Q1376" s="38">
        <v>0.3</v>
      </c>
      <c r="R1376" s="18">
        <v>21</v>
      </c>
      <c r="S1376" s="2">
        <v>73</v>
      </c>
      <c r="T1376" s="13">
        <v>8.5</v>
      </c>
      <c r="U1376" s="21">
        <v>1.4</v>
      </c>
      <c r="V1376" s="2">
        <v>4</v>
      </c>
      <c r="W1376" s="13">
        <v>10</v>
      </c>
      <c r="X1376" s="13">
        <v>10</v>
      </c>
    </row>
    <row r="1377" spans="1:24" ht="13.5">
      <c r="A1377" s="12">
        <f t="shared" si="29"/>
        <v>38485</v>
      </c>
      <c r="C1377" s="1">
        <v>41</v>
      </c>
      <c r="D1377" s="15">
        <v>1.8</v>
      </c>
      <c r="E1377" s="18">
        <v>10</v>
      </c>
      <c r="F1377" s="15">
        <v>2</v>
      </c>
      <c r="G1377" s="18">
        <v>15.2</v>
      </c>
      <c r="H1377" s="15">
        <v>2.8</v>
      </c>
      <c r="I1377" s="18">
        <v>0</v>
      </c>
      <c r="J1377" s="18">
        <v>11</v>
      </c>
      <c r="K1377" s="18">
        <v>24.1</v>
      </c>
      <c r="L1377" s="15">
        <v>0.8</v>
      </c>
      <c r="M1377" s="18">
        <v>23</v>
      </c>
      <c r="N1377" s="15">
        <v>1.6</v>
      </c>
      <c r="O1377" s="20">
        <v>13.61</v>
      </c>
      <c r="P1377" s="18">
        <v>13.3</v>
      </c>
      <c r="Q1377" s="38">
        <v>0.3</v>
      </c>
      <c r="R1377" s="18">
        <v>21</v>
      </c>
      <c r="S1377" s="15">
        <v>73</v>
      </c>
      <c r="T1377" s="21">
        <v>11</v>
      </c>
      <c r="U1377" s="21">
        <v>1.8</v>
      </c>
      <c r="V1377" s="2">
        <v>4</v>
      </c>
      <c r="W1377" s="21">
        <v>10</v>
      </c>
      <c r="X1377" s="21">
        <v>8</v>
      </c>
    </row>
    <row r="1378" spans="1:24" ht="13.5">
      <c r="A1378" s="12">
        <f t="shared" si="29"/>
        <v>38486</v>
      </c>
      <c r="C1378" s="1">
        <v>42</v>
      </c>
      <c r="D1378" s="15">
        <v>1.65</v>
      </c>
      <c r="E1378" s="18">
        <v>10</v>
      </c>
      <c r="F1378" s="15">
        <v>1.85</v>
      </c>
      <c r="G1378" s="18">
        <v>15.2</v>
      </c>
      <c r="H1378" s="15">
        <v>2.8</v>
      </c>
      <c r="I1378" s="18">
        <v>0</v>
      </c>
      <c r="J1378" s="18">
        <v>11</v>
      </c>
      <c r="K1378" s="18">
        <v>24.3</v>
      </c>
      <c r="L1378" s="15">
        <v>0.8</v>
      </c>
      <c r="M1378" s="18">
        <v>20</v>
      </c>
      <c r="N1378" s="15">
        <v>1.6</v>
      </c>
      <c r="O1378" s="25">
        <v>14.6</v>
      </c>
      <c r="P1378" s="24">
        <v>14.3</v>
      </c>
      <c r="Q1378" s="39"/>
      <c r="R1378" s="24"/>
      <c r="S1378" s="15">
        <v>73</v>
      </c>
      <c r="T1378" s="21">
        <v>9</v>
      </c>
      <c r="U1378" s="21">
        <v>2</v>
      </c>
      <c r="V1378" s="15">
        <v>4</v>
      </c>
      <c r="W1378" s="21">
        <v>10</v>
      </c>
      <c r="X1378" s="21">
        <v>20</v>
      </c>
    </row>
    <row r="1379" spans="1:24" ht="13.5">
      <c r="A1379" s="12">
        <f t="shared" si="29"/>
        <v>38487</v>
      </c>
      <c r="C1379" s="1">
        <v>42</v>
      </c>
      <c r="D1379" s="15">
        <v>1.65</v>
      </c>
      <c r="E1379" s="18">
        <v>10</v>
      </c>
      <c r="F1379" s="15">
        <v>1.85</v>
      </c>
      <c r="G1379" s="18">
        <v>15.2</v>
      </c>
      <c r="H1379" s="15">
        <v>2.8</v>
      </c>
      <c r="I1379" s="18">
        <v>0</v>
      </c>
      <c r="J1379" s="18">
        <v>11</v>
      </c>
      <c r="K1379" s="18">
        <v>24.3</v>
      </c>
      <c r="L1379" s="15">
        <v>0.8</v>
      </c>
      <c r="M1379" s="18">
        <v>20</v>
      </c>
      <c r="N1379" s="15">
        <v>1.6</v>
      </c>
      <c r="O1379" s="20">
        <v>13.61</v>
      </c>
      <c r="P1379" s="18">
        <v>13.3</v>
      </c>
      <c r="Q1379" s="38"/>
      <c r="R1379" s="18"/>
      <c r="S1379" s="15">
        <v>73</v>
      </c>
      <c r="T1379" s="21">
        <v>9</v>
      </c>
      <c r="U1379" s="21">
        <v>2</v>
      </c>
      <c r="V1379" s="15">
        <v>4</v>
      </c>
      <c r="W1379" s="21">
        <v>10</v>
      </c>
      <c r="X1379" s="21">
        <v>20</v>
      </c>
    </row>
    <row r="1380" spans="1:24" ht="13.5">
      <c r="A1380" s="12">
        <f t="shared" si="29"/>
        <v>38488</v>
      </c>
      <c r="C1380" s="1">
        <v>42</v>
      </c>
      <c r="D1380" s="14">
        <v>1.65</v>
      </c>
      <c r="E1380" s="7">
        <v>10</v>
      </c>
      <c r="F1380" s="14">
        <v>1.85</v>
      </c>
      <c r="G1380" s="7">
        <v>15.2</v>
      </c>
      <c r="H1380" s="2">
        <v>2.8</v>
      </c>
      <c r="I1380" s="7">
        <v>0</v>
      </c>
      <c r="J1380" s="7">
        <v>11</v>
      </c>
      <c r="K1380" s="7">
        <v>24.5</v>
      </c>
      <c r="L1380" s="14">
        <v>0.8</v>
      </c>
      <c r="M1380" s="7">
        <v>20</v>
      </c>
      <c r="N1380" s="2">
        <v>1.6</v>
      </c>
      <c r="O1380" s="8">
        <v>13.61</v>
      </c>
      <c r="P1380" s="7">
        <v>13.3</v>
      </c>
      <c r="S1380" s="2">
        <v>73</v>
      </c>
      <c r="T1380" s="13">
        <v>8.5</v>
      </c>
      <c r="U1380" s="13">
        <v>1.4</v>
      </c>
      <c r="V1380" s="2">
        <v>4</v>
      </c>
      <c r="W1380" s="13">
        <v>10</v>
      </c>
      <c r="X1380" s="13">
        <v>10</v>
      </c>
    </row>
    <row r="1381" spans="1:24" ht="13.5">
      <c r="A1381" s="12">
        <f t="shared" si="29"/>
        <v>38489</v>
      </c>
      <c r="C1381" s="1">
        <v>42</v>
      </c>
      <c r="D1381" s="14">
        <v>1.8</v>
      </c>
      <c r="E1381" s="24">
        <v>10</v>
      </c>
      <c r="F1381" s="14">
        <v>2</v>
      </c>
      <c r="G1381" s="24">
        <v>15.2</v>
      </c>
      <c r="H1381" s="14">
        <v>2.8</v>
      </c>
      <c r="I1381" s="24">
        <v>0</v>
      </c>
      <c r="J1381" s="24">
        <v>11</v>
      </c>
      <c r="K1381" s="24">
        <v>24.1</v>
      </c>
      <c r="L1381" s="14">
        <v>0.8</v>
      </c>
      <c r="M1381" s="24">
        <v>23</v>
      </c>
      <c r="N1381" s="14">
        <v>1.6</v>
      </c>
      <c r="O1381" s="25">
        <v>13.61</v>
      </c>
      <c r="P1381" s="24">
        <v>13.3</v>
      </c>
      <c r="Q1381" s="39">
        <v>0.3</v>
      </c>
      <c r="R1381" s="24">
        <v>21</v>
      </c>
      <c r="S1381" s="2">
        <v>73</v>
      </c>
      <c r="T1381" s="13">
        <v>8.5</v>
      </c>
      <c r="U1381" s="22">
        <v>1.2</v>
      </c>
      <c r="V1381" s="2">
        <v>4</v>
      </c>
      <c r="W1381" s="13">
        <v>10</v>
      </c>
      <c r="X1381" s="13">
        <v>10</v>
      </c>
    </row>
    <row r="1382" spans="1:24" ht="13.5">
      <c r="A1382" s="12">
        <f t="shared" si="29"/>
        <v>38490</v>
      </c>
      <c r="C1382" s="1">
        <v>42</v>
      </c>
      <c r="D1382" s="15">
        <v>1.8</v>
      </c>
      <c r="E1382" s="18">
        <v>10</v>
      </c>
      <c r="F1382" s="15">
        <v>2</v>
      </c>
      <c r="G1382" s="18">
        <v>15.2</v>
      </c>
      <c r="H1382" s="15">
        <v>2.8</v>
      </c>
      <c r="I1382" s="18">
        <v>0</v>
      </c>
      <c r="J1382" s="18">
        <v>11</v>
      </c>
      <c r="K1382" s="18">
        <v>24.1</v>
      </c>
      <c r="L1382" s="15">
        <v>0.8</v>
      </c>
      <c r="M1382" s="18">
        <v>23</v>
      </c>
      <c r="N1382" s="15">
        <v>1.6</v>
      </c>
      <c r="O1382" s="20">
        <v>13.61</v>
      </c>
      <c r="P1382" s="18">
        <v>13.3</v>
      </c>
      <c r="Q1382" s="38">
        <v>0.3</v>
      </c>
      <c r="R1382" s="18">
        <v>21</v>
      </c>
      <c r="S1382" s="15">
        <v>73</v>
      </c>
      <c r="T1382" s="21">
        <v>11</v>
      </c>
      <c r="U1382" s="21">
        <v>2</v>
      </c>
      <c r="V1382" s="2">
        <v>4</v>
      </c>
      <c r="W1382" s="21">
        <v>10</v>
      </c>
      <c r="X1382" s="21">
        <v>8</v>
      </c>
    </row>
    <row r="1383" spans="1:24" ht="13.5">
      <c r="A1383" s="12">
        <f t="shared" si="29"/>
        <v>38491</v>
      </c>
      <c r="C1383" s="1">
        <v>44</v>
      </c>
      <c r="D1383" s="15">
        <v>1.8</v>
      </c>
      <c r="E1383" s="18">
        <v>10</v>
      </c>
      <c r="F1383" s="15">
        <v>2</v>
      </c>
      <c r="G1383" s="18">
        <v>15.2</v>
      </c>
      <c r="H1383" s="15">
        <v>2.8</v>
      </c>
      <c r="I1383" s="18">
        <v>0</v>
      </c>
      <c r="J1383" s="18">
        <v>11</v>
      </c>
      <c r="K1383" s="18">
        <v>24.1</v>
      </c>
      <c r="L1383" s="15">
        <v>0.8</v>
      </c>
      <c r="M1383" s="18">
        <v>23</v>
      </c>
      <c r="N1383" s="15">
        <v>1.6</v>
      </c>
      <c r="O1383" s="20">
        <v>13.61</v>
      </c>
      <c r="P1383" s="18">
        <v>13.3</v>
      </c>
      <c r="Q1383" s="38">
        <v>0.3</v>
      </c>
      <c r="R1383" s="18">
        <v>21</v>
      </c>
      <c r="S1383" s="15">
        <v>73</v>
      </c>
      <c r="T1383" s="22">
        <v>11</v>
      </c>
      <c r="U1383" s="21">
        <v>2</v>
      </c>
      <c r="V1383" s="2">
        <v>4</v>
      </c>
      <c r="W1383" s="21">
        <v>10</v>
      </c>
      <c r="X1383" s="21">
        <v>8</v>
      </c>
    </row>
    <row r="1384" spans="1:24" ht="13.5">
      <c r="A1384" s="12">
        <f t="shared" si="29"/>
        <v>38492</v>
      </c>
      <c r="C1384" s="1">
        <v>44</v>
      </c>
      <c r="D1384" s="15">
        <v>1.8</v>
      </c>
      <c r="E1384" s="18">
        <v>10</v>
      </c>
      <c r="F1384" s="15">
        <v>2</v>
      </c>
      <c r="G1384" s="18">
        <v>15.2</v>
      </c>
      <c r="H1384" s="15">
        <v>2.8</v>
      </c>
      <c r="I1384" s="18">
        <v>0</v>
      </c>
      <c r="J1384" s="18">
        <v>11</v>
      </c>
      <c r="K1384" s="18">
        <v>24.1</v>
      </c>
      <c r="L1384" s="15">
        <v>0.8</v>
      </c>
      <c r="M1384" s="18">
        <v>23</v>
      </c>
      <c r="N1384" s="15">
        <v>1.6</v>
      </c>
      <c r="O1384" s="20">
        <v>13.61</v>
      </c>
      <c r="P1384" s="18">
        <v>13.3</v>
      </c>
      <c r="Q1384" s="38">
        <v>0.3</v>
      </c>
      <c r="R1384" s="18">
        <v>21</v>
      </c>
      <c r="S1384" s="15">
        <v>73</v>
      </c>
      <c r="T1384" s="21">
        <v>11</v>
      </c>
      <c r="U1384" s="21">
        <v>2</v>
      </c>
      <c r="V1384" s="2">
        <v>4</v>
      </c>
      <c r="W1384" s="21">
        <v>10</v>
      </c>
      <c r="X1384" s="21">
        <v>8</v>
      </c>
    </row>
    <row r="1385" spans="1:24" ht="13.5">
      <c r="A1385" s="12">
        <f t="shared" si="29"/>
        <v>38493</v>
      </c>
      <c r="C1385" s="1">
        <v>44</v>
      </c>
      <c r="D1385" s="15">
        <v>1.8</v>
      </c>
      <c r="E1385" s="18">
        <v>10</v>
      </c>
      <c r="F1385" s="15">
        <v>2</v>
      </c>
      <c r="G1385" s="18">
        <v>15.2</v>
      </c>
      <c r="H1385" s="15">
        <v>2.8</v>
      </c>
      <c r="I1385" s="18">
        <v>0</v>
      </c>
      <c r="J1385" s="18">
        <v>11</v>
      </c>
      <c r="K1385" s="18">
        <v>24.1</v>
      </c>
      <c r="L1385" s="15">
        <v>0.8</v>
      </c>
      <c r="M1385" s="18">
        <v>23</v>
      </c>
      <c r="N1385" s="15">
        <v>1.6</v>
      </c>
      <c r="O1385" s="20">
        <v>13.61</v>
      </c>
      <c r="P1385" s="18">
        <v>13.3</v>
      </c>
      <c r="Q1385" s="38">
        <v>0.3</v>
      </c>
      <c r="R1385" s="18">
        <v>21</v>
      </c>
      <c r="S1385" s="15">
        <v>73</v>
      </c>
      <c r="T1385" s="21">
        <v>11</v>
      </c>
      <c r="U1385" s="21">
        <v>2</v>
      </c>
      <c r="V1385" s="2">
        <v>4</v>
      </c>
      <c r="W1385" s="21">
        <v>10</v>
      </c>
      <c r="X1385" s="21">
        <v>8</v>
      </c>
    </row>
    <row r="1386" spans="1:24" ht="13.5">
      <c r="A1386" s="12">
        <f t="shared" si="29"/>
        <v>38494</v>
      </c>
      <c r="C1386" s="1">
        <v>44</v>
      </c>
      <c r="D1386" s="15">
        <v>1.8</v>
      </c>
      <c r="E1386" s="18">
        <v>10</v>
      </c>
      <c r="F1386" s="15">
        <v>2</v>
      </c>
      <c r="G1386" s="18">
        <v>15.2</v>
      </c>
      <c r="H1386" s="15">
        <v>2.8</v>
      </c>
      <c r="I1386" s="18">
        <v>0</v>
      </c>
      <c r="J1386" s="18">
        <v>11</v>
      </c>
      <c r="K1386" s="18">
        <v>24.1</v>
      </c>
      <c r="L1386" s="15">
        <v>0.8</v>
      </c>
      <c r="M1386" s="18">
        <v>23</v>
      </c>
      <c r="N1386" s="15">
        <v>1.6</v>
      </c>
      <c r="O1386" s="20">
        <v>13.61</v>
      </c>
      <c r="P1386" s="18">
        <v>13.3</v>
      </c>
      <c r="Q1386" s="38">
        <v>0.3</v>
      </c>
      <c r="R1386" s="18">
        <v>21</v>
      </c>
      <c r="S1386" s="15">
        <v>73</v>
      </c>
      <c r="T1386" s="21">
        <v>11</v>
      </c>
      <c r="U1386" s="21">
        <v>1.8</v>
      </c>
      <c r="V1386" s="2">
        <v>4</v>
      </c>
      <c r="W1386" s="21">
        <v>10</v>
      </c>
      <c r="X1386" s="21">
        <v>8</v>
      </c>
    </row>
    <row r="1387" spans="1:24" ht="13.5">
      <c r="A1387" s="12">
        <f t="shared" si="29"/>
        <v>38495</v>
      </c>
      <c r="C1387" s="1">
        <v>45</v>
      </c>
      <c r="D1387" s="15">
        <v>1.65</v>
      </c>
      <c r="E1387" s="18">
        <v>10</v>
      </c>
      <c r="F1387" s="14">
        <v>1.85</v>
      </c>
      <c r="G1387" s="18">
        <v>15.2</v>
      </c>
      <c r="H1387" s="15">
        <v>2.8</v>
      </c>
      <c r="I1387" s="18">
        <v>0</v>
      </c>
      <c r="J1387" s="18">
        <v>11</v>
      </c>
      <c r="K1387" s="18">
        <v>24.3</v>
      </c>
      <c r="L1387" s="15">
        <v>0.8</v>
      </c>
      <c r="M1387" s="18">
        <v>20</v>
      </c>
      <c r="N1387" s="15">
        <v>1.6</v>
      </c>
      <c r="O1387" s="20">
        <v>14.11</v>
      </c>
      <c r="P1387" s="18">
        <v>13.8</v>
      </c>
      <c r="Q1387" s="38"/>
      <c r="R1387" s="18"/>
      <c r="S1387" s="15">
        <v>73</v>
      </c>
      <c r="T1387" s="21">
        <v>9</v>
      </c>
      <c r="U1387" s="21">
        <v>2</v>
      </c>
      <c r="V1387" s="15">
        <v>4</v>
      </c>
      <c r="W1387" s="21">
        <v>10</v>
      </c>
      <c r="X1387" s="21">
        <v>20</v>
      </c>
    </row>
    <row r="1388" spans="1:24" ht="13.5">
      <c r="A1388" s="12">
        <f t="shared" si="29"/>
        <v>38496</v>
      </c>
      <c r="C1388" s="1">
        <v>45</v>
      </c>
      <c r="D1388" s="15">
        <v>1.65</v>
      </c>
      <c r="E1388" s="18">
        <v>10</v>
      </c>
      <c r="F1388" s="15">
        <v>1.85</v>
      </c>
      <c r="G1388" s="18">
        <v>15.2</v>
      </c>
      <c r="H1388" s="15">
        <v>2.8</v>
      </c>
      <c r="I1388" s="18">
        <v>0</v>
      </c>
      <c r="J1388" s="18">
        <v>11</v>
      </c>
      <c r="K1388" s="18">
        <v>24.3</v>
      </c>
      <c r="L1388" s="15">
        <v>0.8</v>
      </c>
      <c r="M1388" s="18">
        <v>20</v>
      </c>
      <c r="N1388" s="15">
        <v>1.6</v>
      </c>
      <c r="O1388" s="25">
        <v>13.61</v>
      </c>
      <c r="P1388" s="24">
        <v>13.3</v>
      </c>
      <c r="Q1388" s="39"/>
      <c r="R1388" s="24"/>
      <c r="S1388" s="15">
        <v>73</v>
      </c>
      <c r="T1388" s="21">
        <v>9</v>
      </c>
      <c r="U1388" s="21">
        <v>2</v>
      </c>
      <c r="V1388" s="15">
        <v>4</v>
      </c>
      <c r="W1388" s="21">
        <v>10</v>
      </c>
      <c r="X1388" s="21">
        <v>20</v>
      </c>
    </row>
    <row r="1389" spans="1:24" ht="13.5">
      <c r="A1389" s="12">
        <f t="shared" si="29"/>
        <v>38497</v>
      </c>
      <c r="C1389" s="1">
        <v>45</v>
      </c>
      <c r="D1389" s="15">
        <v>1.65</v>
      </c>
      <c r="E1389" s="18">
        <v>10</v>
      </c>
      <c r="F1389" s="15">
        <v>1.85</v>
      </c>
      <c r="G1389" s="18">
        <v>15.2</v>
      </c>
      <c r="H1389" s="15">
        <v>2.8</v>
      </c>
      <c r="I1389" s="18">
        <v>0</v>
      </c>
      <c r="J1389" s="18">
        <v>11</v>
      </c>
      <c r="K1389" s="18">
        <v>24.3</v>
      </c>
      <c r="L1389" s="15">
        <v>0.8</v>
      </c>
      <c r="M1389" s="18">
        <v>20</v>
      </c>
      <c r="N1389" s="15">
        <v>1.6</v>
      </c>
      <c r="O1389" s="20">
        <v>13.61</v>
      </c>
      <c r="P1389" s="18">
        <v>13.3</v>
      </c>
      <c r="Q1389" s="38"/>
      <c r="R1389" s="18"/>
      <c r="S1389" s="15">
        <v>73</v>
      </c>
      <c r="T1389" s="21">
        <v>8.5</v>
      </c>
      <c r="U1389" s="21">
        <v>1.8</v>
      </c>
      <c r="V1389" s="15">
        <v>4</v>
      </c>
      <c r="W1389" s="21">
        <v>10</v>
      </c>
      <c r="X1389" s="21">
        <v>20</v>
      </c>
    </row>
    <row r="1390" spans="1:24" ht="13.5">
      <c r="A1390" s="12">
        <f t="shared" si="29"/>
        <v>38498</v>
      </c>
      <c r="C1390" s="1">
        <v>45</v>
      </c>
      <c r="D1390" s="15">
        <v>1.65</v>
      </c>
      <c r="E1390" s="18">
        <v>10</v>
      </c>
      <c r="F1390" s="15">
        <v>1.85</v>
      </c>
      <c r="G1390" s="18">
        <v>15.2</v>
      </c>
      <c r="H1390" s="15">
        <v>2.8</v>
      </c>
      <c r="I1390" s="18">
        <v>0</v>
      </c>
      <c r="J1390" s="18">
        <v>11</v>
      </c>
      <c r="K1390" s="18">
        <v>24.3</v>
      </c>
      <c r="L1390" s="15">
        <v>0.8</v>
      </c>
      <c r="M1390" s="18">
        <v>20</v>
      </c>
      <c r="N1390" s="15">
        <v>1.6</v>
      </c>
      <c r="O1390" s="20">
        <v>13.61</v>
      </c>
      <c r="P1390" s="18">
        <v>13.3</v>
      </c>
      <c r="Q1390" s="38"/>
      <c r="R1390" s="18"/>
      <c r="S1390" s="15">
        <v>73</v>
      </c>
      <c r="T1390" s="21">
        <v>8.5</v>
      </c>
      <c r="U1390" s="21">
        <v>1.8</v>
      </c>
      <c r="V1390" s="15">
        <v>4</v>
      </c>
      <c r="W1390" s="21">
        <v>10</v>
      </c>
      <c r="X1390" s="21">
        <v>20</v>
      </c>
    </row>
    <row r="1391" spans="1:24" ht="13.5">
      <c r="A1391" s="12">
        <f aca="true" t="shared" si="30" ref="A1391:A1454">A1390+1</f>
        <v>38499</v>
      </c>
      <c r="C1391" s="1">
        <v>45</v>
      </c>
      <c r="D1391" s="15">
        <v>1.65</v>
      </c>
      <c r="E1391" s="18">
        <v>10</v>
      </c>
      <c r="F1391" s="15">
        <v>1.85</v>
      </c>
      <c r="G1391" s="18">
        <v>15.2</v>
      </c>
      <c r="H1391" s="15">
        <v>2.8</v>
      </c>
      <c r="I1391" s="18">
        <v>0</v>
      </c>
      <c r="J1391" s="18">
        <v>11</v>
      </c>
      <c r="K1391" s="18">
        <v>24.3</v>
      </c>
      <c r="L1391" s="15">
        <v>0.8</v>
      </c>
      <c r="M1391" s="18">
        <v>20</v>
      </c>
      <c r="N1391" s="15">
        <v>1.6</v>
      </c>
      <c r="O1391" s="20">
        <v>13.61</v>
      </c>
      <c r="P1391" s="18">
        <v>13.3</v>
      </c>
      <c r="Q1391" s="38"/>
      <c r="R1391" s="18"/>
      <c r="S1391" s="15">
        <v>73</v>
      </c>
      <c r="T1391" s="21">
        <v>8.5</v>
      </c>
      <c r="U1391" s="21">
        <v>1.8</v>
      </c>
      <c r="V1391" s="15">
        <v>4</v>
      </c>
      <c r="W1391" s="21">
        <v>10</v>
      </c>
      <c r="X1391" s="21">
        <v>20</v>
      </c>
    </row>
    <row r="1392" spans="1:24" ht="13.5">
      <c r="A1392" s="12">
        <f t="shared" si="30"/>
        <v>38500</v>
      </c>
      <c r="C1392" s="1">
        <v>45</v>
      </c>
      <c r="D1392" s="15">
        <v>1.65</v>
      </c>
      <c r="E1392" s="18">
        <v>10</v>
      </c>
      <c r="F1392" s="15">
        <v>1.85</v>
      </c>
      <c r="G1392" s="18">
        <v>15.2</v>
      </c>
      <c r="H1392" s="15">
        <v>2.8</v>
      </c>
      <c r="I1392" s="18">
        <v>0</v>
      </c>
      <c r="J1392" s="18">
        <v>11</v>
      </c>
      <c r="K1392" s="18">
        <v>24.3</v>
      </c>
      <c r="L1392" s="15">
        <v>0.8</v>
      </c>
      <c r="M1392" s="18">
        <v>20</v>
      </c>
      <c r="N1392" s="15">
        <v>1.6</v>
      </c>
      <c r="O1392" s="20">
        <v>13.61</v>
      </c>
      <c r="P1392" s="18">
        <v>13.3</v>
      </c>
      <c r="Q1392" s="38"/>
      <c r="R1392" s="18"/>
      <c r="S1392" s="15">
        <v>73</v>
      </c>
      <c r="T1392" s="21">
        <v>8.5</v>
      </c>
      <c r="U1392" s="21">
        <v>1.8</v>
      </c>
      <c r="V1392" s="15">
        <v>4</v>
      </c>
      <c r="W1392" s="21">
        <v>10</v>
      </c>
      <c r="X1392" s="21">
        <v>20</v>
      </c>
    </row>
    <row r="1393" spans="1:24" ht="13.5">
      <c r="A1393" s="12">
        <f t="shared" si="30"/>
        <v>38501</v>
      </c>
      <c r="C1393" s="1">
        <v>45</v>
      </c>
      <c r="D1393" s="15">
        <v>1.65</v>
      </c>
      <c r="E1393" s="18">
        <v>10</v>
      </c>
      <c r="F1393" s="15">
        <v>1.85</v>
      </c>
      <c r="G1393" s="18">
        <v>15.2</v>
      </c>
      <c r="H1393" s="15">
        <v>2.8</v>
      </c>
      <c r="I1393" s="18">
        <v>0</v>
      </c>
      <c r="J1393" s="18">
        <v>11</v>
      </c>
      <c r="K1393" s="18">
        <v>24.3</v>
      </c>
      <c r="L1393" s="15">
        <v>0.8</v>
      </c>
      <c r="M1393" s="18">
        <v>20</v>
      </c>
      <c r="N1393" s="15">
        <v>1.6</v>
      </c>
      <c r="O1393" s="20">
        <v>13.61</v>
      </c>
      <c r="P1393" s="18">
        <v>13.3</v>
      </c>
      <c r="Q1393" s="38"/>
      <c r="R1393" s="18"/>
      <c r="S1393" s="15">
        <v>73</v>
      </c>
      <c r="T1393" s="21">
        <v>8.5</v>
      </c>
      <c r="U1393" s="21">
        <v>1.8</v>
      </c>
      <c r="V1393" s="15">
        <v>4</v>
      </c>
      <c r="W1393" s="21">
        <v>10</v>
      </c>
      <c r="X1393" s="21">
        <v>20</v>
      </c>
    </row>
    <row r="1394" spans="1:24" ht="13.5">
      <c r="A1394" s="12">
        <f t="shared" si="30"/>
        <v>38502</v>
      </c>
      <c r="C1394" s="1">
        <v>45</v>
      </c>
      <c r="D1394" s="15">
        <v>1.65</v>
      </c>
      <c r="E1394" s="7">
        <v>10</v>
      </c>
      <c r="F1394" s="15">
        <v>1.85</v>
      </c>
      <c r="G1394" s="7">
        <v>15.2</v>
      </c>
      <c r="H1394" s="2">
        <v>2.8</v>
      </c>
      <c r="I1394" s="7">
        <v>0</v>
      </c>
      <c r="J1394" s="7">
        <v>11</v>
      </c>
      <c r="K1394" s="7">
        <v>24.2</v>
      </c>
      <c r="L1394" s="2">
        <v>0.8</v>
      </c>
      <c r="M1394" s="7">
        <v>20</v>
      </c>
      <c r="N1394" s="2">
        <v>1.6</v>
      </c>
      <c r="O1394" s="8">
        <v>13.61</v>
      </c>
      <c r="P1394" s="7">
        <v>13.3</v>
      </c>
      <c r="Q1394" s="38">
        <v>0.3</v>
      </c>
      <c r="R1394" s="7">
        <v>14</v>
      </c>
      <c r="S1394" s="2">
        <v>73</v>
      </c>
      <c r="T1394" s="13">
        <v>8.5</v>
      </c>
      <c r="U1394" s="13">
        <v>1.6</v>
      </c>
      <c r="V1394" s="2">
        <v>4</v>
      </c>
      <c r="W1394" s="13">
        <v>10</v>
      </c>
      <c r="X1394" s="13">
        <v>10</v>
      </c>
    </row>
    <row r="1395" spans="1:24" ht="13.5">
      <c r="A1395" s="12">
        <f t="shared" si="30"/>
        <v>38503</v>
      </c>
      <c r="C1395" s="1">
        <v>45</v>
      </c>
      <c r="D1395" s="15">
        <v>1.8</v>
      </c>
      <c r="E1395" s="7">
        <v>10</v>
      </c>
      <c r="F1395" s="15">
        <v>2</v>
      </c>
      <c r="G1395" s="7">
        <v>15.2</v>
      </c>
      <c r="H1395" s="2">
        <v>2.8</v>
      </c>
      <c r="I1395" s="7">
        <v>0</v>
      </c>
      <c r="J1395" s="7">
        <v>11</v>
      </c>
      <c r="K1395" s="18">
        <v>24.1</v>
      </c>
      <c r="L1395" s="15">
        <v>0.8</v>
      </c>
      <c r="M1395" s="7">
        <v>23</v>
      </c>
      <c r="N1395" s="2">
        <v>1.6</v>
      </c>
      <c r="O1395" s="8">
        <v>13.61</v>
      </c>
      <c r="P1395" s="7">
        <v>13.3</v>
      </c>
      <c r="Q1395" s="38">
        <v>0.3</v>
      </c>
      <c r="R1395" s="18">
        <v>21</v>
      </c>
      <c r="S1395" s="2">
        <v>73</v>
      </c>
      <c r="T1395" s="13">
        <v>8.5</v>
      </c>
      <c r="U1395" s="21">
        <v>1.4</v>
      </c>
      <c r="V1395" s="2">
        <v>4</v>
      </c>
      <c r="W1395" s="13">
        <v>10</v>
      </c>
      <c r="X1395" s="13">
        <v>10</v>
      </c>
    </row>
    <row r="1396" spans="1:24" ht="13.5">
      <c r="A1396" s="12">
        <f t="shared" si="30"/>
        <v>38504</v>
      </c>
      <c r="C1396" s="1">
        <v>45</v>
      </c>
      <c r="D1396" s="15">
        <v>1.8</v>
      </c>
      <c r="E1396" s="7">
        <v>10</v>
      </c>
      <c r="F1396" s="15">
        <v>2</v>
      </c>
      <c r="G1396" s="7">
        <v>15.2</v>
      </c>
      <c r="H1396" s="2">
        <v>2.8</v>
      </c>
      <c r="I1396" s="7">
        <v>0</v>
      </c>
      <c r="J1396" s="7">
        <v>11</v>
      </c>
      <c r="K1396" s="18">
        <v>24.1</v>
      </c>
      <c r="L1396" s="15">
        <v>0.8</v>
      </c>
      <c r="M1396" s="7">
        <v>23</v>
      </c>
      <c r="N1396" s="2">
        <v>1.6</v>
      </c>
      <c r="O1396" s="8">
        <v>13.61</v>
      </c>
      <c r="P1396" s="7">
        <v>13.3</v>
      </c>
      <c r="Q1396" s="38">
        <v>0.3</v>
      </c>
      <c r="R1396" s="18">
        <v>21</v>
      </c>
      <c r="S1396" s="2">
        <v>73</v>
      </c>
      <c r="T1396" s="13">
        <v>8.5</v>
      </c>
      <c r="U1396" s="21">
        <v>1.4</v>
      </c>
      <c r="V1396" s="2">
        <v>4</v>
      </c>
      <c r="W1396" s="13">
        <v>10</v>
      </c>
      <c r="X1396" s="13">
        <v>10</v>
      </c>
    </row>
    <row r="1397" spans="1:24" ht="13.5">
      <c r="A1397" s="12">
        <f t="shared" si="30"/>
        <v>38505</v>
      </c>
      <c r="C1397" s="1">
        <v>45</v>
      </c>
      <c r="D1397" s="15">
        <v>1.8</v>
      </c>
      <c r="E1397" s="7">
        <v>10</v>
      </c>
      <c r="F1397" s="15">
        <v>2</v>
      </c>
      <c r="G1397" s="7">
        <v>15.2</v>
      </c>
      <c r="H1397" s="2">
        <v>2.8</v>
      </c>
      <c r="I1397" s="7">
        <v>0</v>
      </c>
      <c r="J1397" s="7">
        <v>11</v>
      </c>
      <c r="K1397" s="18">
        <v>24.1</v>
      </c>
      <c r="L1397" s="15">
        <v>0.8</v>
      </c>
      <c r="M1397" s="7">
        <v>23</v>
      </c>
      <c r="N1397" s="2">
        <v>1.6</v>
      </c>
      <c r="O1397" s="8">
        <v>13.61</v>
      </c>
      <c r="P1397" s="7">
        <v>13.3</v>
      </c>
      <c r="Q1397" s="38">
        <v>0.3</v>
      </c>
      <c r="R1397" s="18">
        <v>21</v>
      </c>
      <c r="S1397" s="2">
        <v>73</v>
      </c>
      <c r="T1397" s="13">
        <v>8.5</v>
      </c>
      <c r="U1397" s="21">
        <v>1.4</v>
      </c>
      <c r="V1397" s="2">
        <v>4</v>
      </c>
      <c r="W1397" s="13">
        <v>10</v>
      </c>
      <c r="X1397" s="13">
        <v>10</v>
      </c>
    </row>
    <row r="1398" spans="1:24" ht="13.5">
      <c r="A1398" s="12">
        <f t="shared" si="30"/>
        <v>38506</v>
      </c>
      <c r="C1398" s="1">
        <v>45</v>
      </c>
      <c r="D1398" s="15">
        <v>1.8</v>
      </c>
      <c r="E1398" s="7">
        <v>10</v>
      </c>
      <c r="F1398" s="15">
        <v>2</v>
      </c>
      <c r="G1398" s="7">
        <v>15.2</v>
      </c>
      <c r="H1398" s="2">
        <v>2.8</v>
      </c>
      <c r="I1398" s="7">
        <v>0</v>
      </c>
      <c r="J1398" s="7">
        <v>11</v>
      </c>
      <c r="K1398" s="18">
        <v>24.1</v>
      </c>
      <c r="L1398" s="15">
        <v>0.8</v>
      </c>
      <c r="M1398" s="7">
        <v>23</v>
      </c>
      <c r="N1398" s="2">
        <v>1.6</v>
      </c>
      <c r="O1398" s="8">
        <v>13.61</v>
      </c>
      <c r="P1398" s="7">
        <v>13.3</v>
      </c>
      <c r="Q1398" s="38">
        <v>0.3</v>
      </c>
      <c r="R1398" s="18">
        <v>21</v>
      </c>
      <c r="S1398" s="2">
        <v>73</v>
      </c>
      <c r="T1398" s="13">
        <v>8.5</v>
      </c>
      <c r="U1398" s="21">
        <v>1.4</v>
      </c>
      <c r="V1398" s="2">
        <v>4</v>
      </c>
      <c r="W1398" s="13">
        <v>10</v>
      </c>
      <c r="X1398" s="13">
        <v>10</v>
      </c>
    </row>
    <row r="1399" spans="1:24" ht="13.5">
      <c r="A1399" s="12">
        <f t="shared" si="30"/>
        <v>38507</v>
      </c>
      <c r="C1399" s="1">
        <v>45</v>
      </c>
      <c r="D1399" s="15">
        <v>1.8</v>
      </c>
      <c r="E1399" s="7">
        <v>10</v>
      </c>
      <c r="F1399" s="15">
        <v>2</v>
      </c>
      <c r="G1399" s="7">
        <v>15.2</v>
      </c>
      <c r="H1399" s="2">
        <v>2.8</v>
      </c>
      <c r="I1399" s="7">
        <v>0</v>
      </c>
      <c r="J1399" s="7">
        <v>11</v>
      </c>
      <c r="K1399" s="18">
        <v>24.1</v>
      </c>
      <c r="L1399" s="15">
        <v>0.8</v>
      </c>
      <c r="M1399" s="7">
        <v>23</v>
      </c>
      <c r="N1399" s="2">
        <v>1.6</v>
      </c>
      <c r="O1399" s="8">
        <v>13.61</v>
      </c>
      <c r="P1399" s="7">
        <v>13.3</v>
      </c>
      <c r="Q1399" s="38">
        <v>0.3</v>
      </c>
      <c r="R1399" s="18">
        <v>21</v>
      </c>
      <c r="S1399" s="2">
        <v>73</v>
      </c>
      <c r="T1399" s="13">
        <v>8.5</v>
      </c>
      <c r="U1399" s="21">
        <v>1.4</v>
      </c>
      <c r="V1399" s="2">
        <v>4</v>
      </c>
      <c r="W1399" s="13">
        <v>10</v>
      </c>
      <c r="X1399" s="13">
        <v>10</v>
      </c>
    </row>
    <row r="1400" spans="1:24" ht="13.5">
      <c r="A1400" s="12">
        <f t="shared" si="30"/>
        <v>38508</v>
      </c>
      <c r="C1400" s="1">
        <v>45</v>
      </c>
      <c r="D1400" s="15">
        <v>1.8</v>
      </c>
      <c r="E1400" s="7">
        <v>10</v>
      </c>
      <c r="F1400" s="15">
        <v>2</v>
      </c>
      <c r="G1400" s="7">
        <v>15.2</v>
      </c>
      <c r="H1400" s="2">
        <v>2.8</v>
      </c>
      <c r="I1400" s="7">
        <v>0</v>
      </c>
      <c r="J1400" s="7">
        <v>11</v>
      </c>
      <c r="K1400" s="18">
        <v>24.1</v>
      </c>
      <c r="L1400" s="15">
        <v>0.8</v>
      </c>
      <c r="M1400" s="7">
        <v>23</v>
      </c>
      <c r="N1400" s="2">
        <v>1.6</v>
      </c>
      <c r="O1400" s="8">
        <v>13.61</v>
      </c>
      <c r="P1400" s="7">
        <v>13.3</v>
      </c>
      <c r="Q1400" s="38">
        <v>0.3</v>
      </c>
      <c r="R1400" s="18">
        <v>21</v>
      </c>
      <c r="S1400" s="2">
        <v>73</v>
      </c>
      <c r="T1400" s="76">
        <v>8.5</v>
      </c>
      <c r="U1400" s="75">
        <v>1.4</v>
      </c>
      <c r="V1400" s="2">
        <v>4</v>
      </c>
      <c r="W1400" s="13">
        <v>10</v>
      </c>
      <c r="X1400" s="76">
        <v>10</v>
      </c>
    </row>
    <row r="1401" spans="1:24" ht="13.5">
      <c r="A1401" s="12">
        <f t="shared" si="30"/>
        <v>38509</v>
      </c>
      <c r="C1401" s="1">
        <v>45</v>
      </c>
      <c r="D1401" s="14">
        <v>1.8</v>
      </c>
      <c r="E1401" s="7">
        <v>10</v>
      </c>
      <c r="F1401" s="14">
        <v>2</v>
      </c>
      <c r="G1401" s="7">
        <v>15.2</v>
      </c>
      <c r="H1401" s="2">
        <v>2.8</v>
      </c>
      <c r="I1401" s="7">
        <v>0</v>
      </c>
      <c r="J1401" s="7">
        <v>11</v>
      </c>
      <c r="K1401" s="18">
        <v>24.1</v>
      </c>
      <c r="L1401" s="15">
        <v>0.8</v>
      </c>
      <c r="M1401" s="7">
        <v>23</v>
      </c>
      <c r="N1401" s="2">
        <v>1.6</v>
      </c>
      <c r="O1401" s="8">
        <v>13.61</v>
      </c>
      <c r="P1401" s="7">
        <v>13.3</v>
      </c>
      <c r="Q1401" s="38">
        <v>0.3</v>
      </c>
      <c r="R1401" s="18">
        <v>21</v>
      </c>
      <c r="S1401" s="2">
        <v>73</v>
      </c>
      <c r="T1401" s="13">
        <v>8.5</v>
      </c>
      <c r="U1401" s="21">
        <v>1.4</v>
      </c>
      <c r="V1401" s="2">
        <v>4</v>
      </c>
      <c r="W1401" s="13">
        <v>10</v>
      </c>
      <c r="X1401" s="13">
        <v>10</v>
      </c>
    </row>
    <row r="1402" spans="1:24" ht="13.5">
      <c r="A1402" s="12">
        <f t="shared" si="30"/>
        <v>38510</v>
      </c>
      <c r="C1402" s="1">
        <v>45</v>
      </c>
      <c r="D1402" s="14">
        <v>1.8</v>
      </c>
      <c r="E1402" s="7">
        <v>10</v>
      </c>
      <c r="F1402" s="14">
        <v>2</v>
      </c>
      <c r="G1402" s="7">
        <v>15.2</v>
      </c>
      <c r="H1402" s="2">
        <v>2.8</v>
      </c>
      <c r="I1402" s="7">
        <v>0</v>
      </c>
      <c r="J1402" s="7">
        <v>11</v>
      </c>
      <c r="K1402" s="18">
        <v>24.1</v>
      </c>
      <c r="L1402" s="15">
        <v>0.8</v>
      </c>
      <c r="M1402" s="7">
        <v>23</v>
      </c>
      <c r="N1402" s="2">
        <v>1.6</v>
      </c>
      <c r="O1402" s="8">
        <v>13.61</v>
      </c>
      <c r="P1402" s="7">
        <v>13.3</v>
      </c>
      <c r="Q1402" s="38">
        <v>0.3</v>
      </c>
      <c r="R1402" s="18">
        <v>21</v>
      </c>
      <c r="S1402" s="2">
        <v>73</v>
      </c>
      <c r="T1402" s="76">
        <v>8.5</v>
      </c>
      <c r="U1402" s="75">
        <v>1.4</v>
      </c>
      <c r="V1402" s="2">
        <v>4</v>
      </c>
      <c r="W1402" s="13">
        <v>10</v>
      </c>
      <c r="X1402" s="76">
        <v>10</v>
      </c>
    </row>
    <row r="1403" spans="1:24" ht="13.5">
      <c r="A1403" s="12">
        <f t="shared" si="30"/>
        <v>38511</v>
      </c>
      <c r="C1403" s="1">
        <v>45</v>
      </c>
      <c r="D1403" s="15">
        <v>1.8</v>
      </c>
      <c r="E1403" s="7">
        <v>10</v>
      </c>
      <c r="F1403" s="15">
        <v>2</v>
      </c>
      <c r="G1403" s="7">
        <v>15.2</v>
      </c>
      <c r="H1403" s="2">
        <v>2.8</v>
      </c>
      <c r="I1403" s="7">
        <v>0</v>
      </c>
      <c r="J1403" s="7">
        <v>11</v>
      </c>
      <c r="K1403" s="18">
        <v>24.1</v>
      </c>
      <c r="L1403" s="15">
        <v>0.8</v>
      </c>
      <c r="M1403" s="7">
        <v>23</v>
      </c>
      <c r="N1403" s="2">
        <v>1.6</v>
      </c>
      <c r="O1403" s="8">
        <v>13.61</v>
      </c>
      <c r="P1403" s="7">
        <v>13.3</v>
      </c>
      <c r="Q1403" s="38">
        <v>0.3</v>
      </c>
      <c r="R1403" s="18">
        <v>21</v>
      </c>
      <c r="S1403" s="2">
        <v>73</v>
      </c>
      <c r="T1403" s="76">
        <v>8.5</v>
      </c>
      <c r="U1403" s="75">
        <v>1.4</v>
      </c>
      <c r="V1403" s="2">
        <v>4</v>
      </c>
      <c r="W1403" s="13">
        <v>10</v>
      </c>
      <c r="X1403" s="76">
        <v>10</v>
      </c>
    </row>
    <row r="1404" spans="1:24" ht="13.5">
      <c r="A1404" s="12">
        <f t="shared" si="30"/>
        <v>38512</v>
      </c>
      <c r="C1404" s="1">
        <v>45</v>
      </c>
      <c r="D1404" s="15">
        <v>1.8</v>
      </c>
      <c r="E1404" s="18">
        <v>10</v>
      </c>
      <c r="F1404" s="15">
        <v>2</v>
      </c>
      <c r="G1404" s="18">
        <v>15.2</v>
      </c>
      <c r="H1404" s="15">
        <v>2.8</v>
      </c>
      <c r="I1404" s="18">
        <v>0</v>
      </c>
      <c r="J1404" s="18">
        <v>11</v>
      </c>
      <c r="K1404" s="18">
        <v>24.1</v>
      </c>
      <c r="L1404" s="15">
        <v>0.8</v>
      </c>
      <c r="M1404" s="18">
        <v>23</v>
      </c>
      <c r="N1404" s="15">
        <v>1.6</v>
      </c>
      <c r="O1404" s="20">
        <v>13.61</v>
      </c>
      <c r="P1404" s="18">
        <v>13.3</v>
      </c>
      <c r="Q1404" s="38">
        <v>0.3</v>
      </c>
      <c r="R1404" s="18">
        <v>21</v>
      </c>
      <c r="S1404" s="15">
        <v>73</v>
      </c>
      <c r="T1404" s="75">
        <v>11</v>
      </c>
      <c r="U1404" s="75">
        <v>2</v>
      </c>
      <c r="V1404" s="2">
        <v>4</v>
      </c>
      <c r="W1404" s="21">
        <v>10</v>
      </c>
      <c r="X1404" s="75">
        <v>8</v>
      </c>
    </row>
    <row r="1405" spans="1:24" ht="13.5">
      <c r="A1405" s="12">
        <f t="shared" si="30"/>
        <v>38513</v>
      </c>
      <c r="C1405" s="1">
        <v>47</v>
      </c>
      <c r="D1405" s="15">
        <v>1.65</v>
      </c>
      <c r="E1405" s="7">
        <v>10</v>
      </c>
      <c r="F1405" s="15">
        <v>1.85</v>
      </c>
      <c r="G1405" s="7">
        <v>15.2</v>
      </c>
      <c r="H1405" s="2">
        <v>2.8</v>
      </c>
      <c r="I1405" s="7">
        <v>0</v>
      </c>
      <c r="J1405" s="7">
        <v>11</v>
      </c>
      <c r="K1405" s="7">
        <v>24.5</v>
      </c>
      <c r="L1405" s="15">
        <v>0.8</v>
      </c>
      <c r="M1405" s="7">
        <v>20</v>
      </c>
      <c r="N1405" s="2">
        <v>1.6</v>
      </c>
      <c r="O1405" s="8">
        <v>13.61</v>
      </c>
      <c r="P1405" s="7">
        <v>13.3</v>
      </c>
      <c r="S1405" s="2">
        <v>73</v>
      </c>
      <c r="T1405" s="76">
        <v>8.5</v>
      </c>
      <c r="U1405" s="76">
        <v>1.4</v>
      </c>
      <c r="V1405" s="2">
        <v>4</v>
      </c>
      <c r="W1405" s="13">
        <v>10</v>
      </c>
      <c r="X1405" s="76">
        <v>10</v>
      </c>
    </row>
    <row r="1406" spans="1:24" ht="13.5">
      <c r="A1406" s="12">
        <f t="shared" si="30"/>
        <v>38514</v>
      </c>
      <c r="C1406" s="1">
        <v>48</v>
      </c>
      <c r="D1406" s="15">
        <v>1.65</v>
      </c>
      <c r="E1406" s="18">
        <v>10</v>
      </c>
      <c r="F1406" s="15">
        <v>1.85</v>
      </c>
      <c r="G1406" s="18">
        <v>15.2</v>
      </c>
      <c r="H1406" s="15">
        <v>2.8</v>
      </c>
      <c r="I1406" s="18">
        <v>0</v>
      </c>
      <c r="J1406" s="18">
        <v>11</v>
      </c>
      <c r="K1406" s="18">
        <v>24.3</v>
      </c>
      <c r="L1406" s="15">
        <v>0.8</v>
      </c>
      <c r="M1406" s="18">
        <v>20</v>
      </c>
      <c r="N1406" s="15">
        <v>1.6</v>
      </c>
      <c r="O1406" s="20">
        <v>13.61</v>
      </c>
      <c r="P1406" s="18">
        <v>13.3</v>
      </c>
      <c r="Q1406" s="38"/>
      <c r="R1406" s="18"/>
      <c r="S1406" s="15">
        <v>73</v>
      </c>
      <c r="T1406" s="21">
        <v>8.5</v>
      </c>
      <c r="U1406" s="21">
        <v>1.8</v>
      </c>
      <c r="V1406" s="15">
        <v>4</v>
      </c>
      <c r="W1406" s="21">
        <v>10</v>
      </c>
      <c r="X1406" s="21">
        <v>20</v>
      </c>
    </row>
    <row r="1407" spans="1:24" ht="13.5">
      <c r="A1407" s="12">
        <f t="shared" si="30"/>
        <v>38515</v>
      </c>
      <c r="C1407" s="1">
        <v>48</v>
      </c>
      <c r="D1407" s="15">
        <v>1.8</v>
      </c>
      <c r="E1407" s="7">
        <v>10</v>
      </c>
      <c r="F1407" s="15">
        <v>2</v>
      </c>
      <c r="G1407" s="7">
        <v>15.2</v>
      </c>
      <c r="H1407" s="2">
        <v>2.8</v>
      </c>
      <c r="I1407" s="7">
        <v>0</v>
      </c>
      <c r="J1407" s="7">
        <v>11</v>
      </c>
      <c r="K1407" s="18">
        <v>24.1</v>
      </c>
      <c r="L1407" s="15">
        <v>0.8</v>
      </c>
      <c r="M1407" s="7">
        <v>23</v>
      </c>
      <c r="N1407" s="2">
        <v>1.6</v>
      </c>
      <c r="O1407" s="8">
        <v>13.61</v>
      </c>
      <c r="P1407" s="7">
        <v>13.3</v>
      </c>
      <c r="Q1407" s="38">
        <v>0.3</v>
      </c>
      <c r="R1407" s="18">
        <v>21</v>
      </c>
      <c r="S1407" s="2">
        <v>73</v>
      </c>
      <c r="T1407" s="76">
        <v>8.5</v>
      </c>
      <c r="U1407" s="75">
        <v>1.4</v>
      </c>
      <c r="V1407" s="2">
        <v>4</v>
      </c>
      <c r="W1407" s="13">
        <v>10</v>
      </c>
      <c r="X1407" s="76">
        <v>10</v>
      </c>
    </row>
    <row r="1408" spans="1:24" ht="13.5">
      <c r="A1408" s="12">
        <f t="shared" si="30"/>
        <v>38516</v>
      </c>
      <c r="C1408" s="1">
        <v>48</v>
      </c>
      <c r="D1408" s="15">
        <v>1.8</v>
      </c>
      <c r="E1408" s="7">
        <v>10</v>
      </c>
      <c r="F1408" s="15">
        <v>2</v>
      </c>
      <c r="G1408" s="7">
        <v>15.2</v>
      </c>
      <c r="H1408" s="2">
        <v>2.8</v>
      </c>
      <c r="I1408" s="7">
        <v>0</v>
      </c>
      <c r="J1408" s="7">
        <v>11</v>
      </c>
      <c r="K1408" s="18">
        <v>24.1</v>
      </c>
      <c r="L1408" s="15">
        <v>0.8</v>
      </c>
      <c r="M1408" s="7">
        <v>23</v>
      </c>
      <c r="N1408" s="2">
        <v>1.6</v>
      </c>
      <c r="O1408" s="8">
        <v>13.61</v>
      </c>
      <c r="P1408" s="7">
        <v>13.3</v>
      </c>
      <c r="Q1408" s="38">
        <v>0.3</v>
      </c>
      <c r="R1408" s="18">
        <v>21</v>
      </c>
      <c r="S1408" s="2">
        <v>73</v>
      </c>
      <c r="T1408" s="76">
        <v>8.5</v>
      </c>
      <c r="U1408" s="75">
        <v>1.4</v>
      </c>
      <c r="V1408" s="2">
        <v>4</v>
      </c>
      <c r="W1408" s="13">
        <v>10</v>
      </c>
      <c r="X1408" s="76">
        <v>10</v>
      </c>
    </row>
    <row r="1409" spans="1:24" ht="13.5">
      <c r="A1409" s="12">
        <f t="shared" si="30"/>
        <v>38517</v>
      </c>
      <c r="C1409" s="1">
        <v>48</v>
      </c>
      <c r="D1409" s="15">
        <v>1.8</v>
      </c>
      <c r="E1409" s="7">
        <v>10</v>
      </c>
      <c r="F1409" s="15">
        <v>2</v>
      </c>
      <c r="G1409" s="7">
        <v>15.2</v>
      </c>
      <c r="H1409" s="2">
        <v>2.8</v>
      </c>
      <c r="I1409" s="7">
        <v>0</v>
      </c>
      <c r="J1409" s="7">
        <v>11</v>
      </c>
      <c r="K1409" s="18">
        <v>24.1</v>
      </c>
      <c r="L1409" s="15">
        <v>0.8</v>
      </c>
      <c r="M1409" s="7">
        <v>23</v>
      </c>
      <c r="N1409" s="2">
        <v>1.6</v>
      </c>
      <c r="O1409" s="8">
        <v>13.61</v>
      </c>
      <c r="P1409" s="7">
        <v>13.3</v>
      </c>
      <c r="Q1409" s="38">
        <v>0.3</v>
      </c>
      <c r="R1409" s="18">
        <v>21</v>
      </c>
      <c r="S1409" s="2">
        <v>73</v>
      </c>
      <c r="T1409" s="13">
        <v>8.5</v>
      </c>
      <c r="U1409" s="21">
        <v>1.4</v>
      </c>
      <c r="V1409" s="2">
        <v>4</v>
      </c>
      <c r="W1409" s="13">
        <v>10</v>
      </c>
      <c r="X1409" s="13">
        <v>10</v>
      </c>
    </row>
    <row r="1410" spans="1:24" ht="13.5">
      <c r="A1410" s="12">
        <f t="shared" si="30"/>
        <v>38518</v>
      </c>
      <c r="C1410" s="1">
        <v>48</v>
      </c>
      <c r="D1410" s="15">
        <v>1.8</v>
      </c>
      <c r="E1410" s="7">
        <v>10</v>
      </c>
      <c r="F1410" s="15">
        <v>2</v>
      </c>
      <c r="G1410" s="7">
        <v>15.2</v>
      </c>
      <c r="H1410" s="2">
        <v>2.8</v>
      </c>
      <c r="I1410" s="7">
        <v>0</v>
      </c>
      <c r="J1410" s="7">
        <v>11</v>
      </c>
      <c r="K1410" s="18">
        <v>24.1</v>
      </c>
      <c r="L1410" s="15">
        <v>0.8</v>
      </c>
      <c r="M1410" s="7">
        <v>23</v>
      </c>
      <c r="N1410" s="2">
        <v>1.6</v>
      </c>
      <c r="O1410" s="8">
        <v>13.61</v>
      </c>
      <c r="P1410" s="7">
        <v>13.3</v>
      </c>
      <c r="Q1410" s="38">
        <v>0.3</v>
      </c>
      <c r="R1410" s="18">
        <v>21</v>
      </c>
      <c r="S1410" s="2">
        <v>73</v>
      </c>
      <c r="T1410" s="13">
        <v>8.5</v>
      </c>
      <c r="U1410" s="21">
        <v>1.4</v>
      </c>
      <c r="V1410" s="2">
        <v>4</v>
      </c>
      <c r="W1410" s="13">
        <v>10</v>
      </c>
      <c r="X1410" s="13">
        <v>10</v>
      </c>
    </row>
    <row r="1411" spans="1:24" ht="13.5">
      <c r="A1411" s="12">
        <f t="shared" si="30"/>
        <v>38519</v>
      </c>
      <c r="C1411" s="1">
        <v>48</v>
      </c>
      <c r="D1411" s="15">
        <v>1.8</v>
      </c>
      <c r="E1411" s="7">
        <v>10</v>
      </c>
      <c r="F1411" s="15">
        <v>2</v>
      </c>
      <c r="G1411" s="7">
        <v>15.2</v>
      </c>
      <c r="H1411" s="2">
        <v>2.8</v>
      </c>
      <c r="I1411" s="7">
        <v>0</v>
      </c>
      <c r="J1411" s="7">
        <v>11</v>
      </c>
      <c r="K1411" s="18">
        <v>24.1</v>
      </c>
      <c r="L1411" s="15">
        <v>0.8</v>
      </c>
      <c r="M1411" s="7">
        <v>23</v>
      </c>
      <c r="N1411" s="2">
        <v>1.6</v>
      </c>
      <c r="O1411" s="8">
        <v>13.61</v>
      </c>
      <c r="P1411" s="7">
        <v>13.3</v>
      </c>
      <c r="Q1411" s="38">
        <v>0.3</v>
      </c>
      <c r="R1411" s="18">
        <v>21</v>
      </c>
      <c r="S1411" s="2">
        <v>73</v>
      </c>
      <c r="T1411" s="13">
        <v>8.5</v>
      </c>
      <c r="U1411" s="21">
        <v>1.4</v>
      </c>
      <c r="V1411" s="2">
        <v>4</v>
      </c>
      <c r="W1411" s="13">
        <v>10</v>
      </c>
      <c r="X1411" s="13">
        <v>10</v>
      </c>
    </row>
    <row r="1412" spans="1:24" ht="13.5">
      <c r="A1412" s="12">
        <f t="shared" si="30"/>
        <v>38520</v>
      </c>
      <c r="C1412" s="1">
        <v>48</v>
      </c>
      <c r="D1412" s="15">
        <v>1.8</v>
      </c>
      <c r="E1412" s="7">
        <v>10</v>
      </c>
      <c r="F1412" s="15">
        <v>2</v>
      </c>
      <c r="G1412" s="7">
        <v>15.2</v>
      </c>
      <c r="H1412" s="2">
        <v>2.8</v>
      </c>
      <c r="I1412" s="7">
        <v>0</v>
      </c>
      <c r="J1412" s="7">
        <v>11</v>
      </c>
      <c r="K1412" s="18">
        <v>24.1</v>
      </c>
      <c r="L1412" s="15">
        <v>0.8</v>
      </c>
      <c r="M1412" s="7">
        <v>23</v>
      </c>
      <c r="N1412" s="2">
        <v>1.6</v>
      </c>
      <c r="O1412" s="8">
        <v>13.61</v>
      </c>
      <c r="P1412" s="7">
        <v>13.3</v>
      </c>
      <c r="Q1412" s="38">
        <v>0.3</v>
      </c>
      <c r="R1412" s="18">
        <v>21</v>
      </c>
      <c r="S1412" s="2">
        <v>73</v>
      </c>
      <c r="T1412" s="13">
        <v>8.5</v>
      </c>
      <c r="U1412" s="21">
        <v>1.4</v>
      </c>
      <c r="V1412" s="2">
        <v>4</v>
      </c>
      <c r="W1412" s="13">
        <v>10</v>
      </c>
      <c r="X1412" s="13">
        <v>10</v>
      </c>
    </row>
    <row r="1413" spans="1:24" ht="13.5">
      <c r="A1413" s="12">
        <f t="shared" si="30"/>
        <v>38521</v>
      </c>
      <c r="C1413" s="1">
        <v>48</v>
      </c>
      <c r="D1413" s="15">
        <v>1.8</v>
      </c>
      <c r="E1413" s="7">
        <v>10</v>
      </c>
      <c r="F1413" s="15">
        <v>2</v>
      </c>
      <c r="G1413" s="7">
        <v>15.2</v>
      </c>
      <c r="H1413" s="2">
        <v>2.8</v>
      </c>
      <c r="I1413" s="7">
        <v>0</v>
      </c>
      <c r="J1413" s="7">
        <v>11</v>
      </c>
      <c r="K1413" s="18">
        <v>24.1</v>
      </c>
      <c r="L1413" s="15">
        <v>0.8</v>
      </c>
      <c r="M1413" s="7">
        <v>23</v>
      </c>
      <c r="N1413" s="2">
        <v>1.6</v>
      </c>
      <c r="O1413" s="8">
        <v>13.61</v>
      </c>
      <c r="P1413" s="7">
        <v>13.3</v>
      </c>
      <c r="Q1413" s="38">
        <v>0.3</v>
      </c>
      <c r="R1413" s="18">
        <v>21</v>
      </c>
      <c r="S1413" s="2">
        <v>73</v>
      </c>
      <c r="T1413" s="13">
        <v>8.5</v>
      </c>
      <c r="U1413" s="21">
        <v>1.4</v>
      </c>
      <c r="V1413" s="2">
        <v>4</v>
      </c>
      <c r="W1413" s="13">
        <v>10</v>
      </c>
      <c r="X1413" s="13">
        <v>10</v>
      </c>
    </row>
    <row r="1414" spans="1:24" ht="13.5">
      <c r="A1414" s="12">
        <f t="shared" si="30"/>
        <v>38522</v>
      </c>
      <c r="C1414" s="1">
        <v>48</v>
      </c>
      <c r="D1414" s="15">
        <v>1.8</v>
      </c>
      <c r="E1414" s="7">
        <v>10</v>
      </c>
      <c r="F1414" s="15">
        <v>2</v>
      </c>
      <c r="G1414" s="7">
        <v>15.2</v>
      </c>
      <c r="H1414" s="2">
        <v>2.8</v>
      </c>
      <c r="I1414" s="7">
        <v>0</v>
      </c>
      <c r="J1414" s="7">
        <v>11</v>
      </c>
      <c r="K1414" s="18">
        <v>24.1</v>
      </c>
      <c r="L1414" s="15">
        <v>0.8</v>
      </c>
      <c r="M1414" s="7">
        <v>23</v>
      </c>
      <c r="N1414" s="2">
        <v>1.6</v>
      </c>
      <c r="O1414" s="8">
        <v>13.61</v>
      </c>
      <c r="P1414" s="7">
        <v>13.3</v>
      </c>
      <c r="Q1414" s="38">
        <v>0.3</v>
      </c>
      <c r="R1414" s="18">
        <v>21</v>
      </c>
      <c r="S1414" s="2">
        <v>73</v>
      </c>
      <c r="T1414" s="13">
        <v>8.5</v>
      </c>
      <c r="U1414" s="21">
        <v>1.4</v>
      </c>
      <c r="V1414" s="2">
        <v>4</v>
      </c>
      <c r="W1414" s="13">
        <v>10</v>
      </c>
      <c r="X1414" s="13">
        <v>10</v>
      </c>
    </row>
    <row r="1415" spans="1:24" ht="13.5">
      <c r="A1415" s="12">
        <f t="shared" si="30"/>
        <v>38523</v>
      </c>
      <c r="C1415" s="1">
        <v>48</v>
      </c>
      <c r="D1415" s="15">
        <v>1.8</v>
      </c>
      <c r="E1415" s="7">
        <v>10</v>
      </c>
      <c r="F1415" s="15">
        <v>2</v>
      </c>
      <c r="G1415" s="7">
        <v>15.2</v>
      </c>
      <c r="H1415" s="2">
        <v>2.8</v>
      </c>
      <c r="I1415" s="7">
        <v>0</v>
      </c>
      <c r="J1415" s="7">
        <v>11</v>
      </c>
      <c r="K1415" s="18">
        <v>24.1</v>
      </c>
      <c r="L1415" s="15">
        <v>0.8</v>
      </c>
      <c r="M1415" s="7">
        <v>23</v>
      </c>
      <c r="N1415" s="2">
        <v>1.6</v>
      </c>
      <c r="O1415" s="8">
        <v>13.61</v>
      </c>
      <c r="P1415" s="7">
        <v>13.3</v>
      </c>
      <c r="Q1415" s="38">
        <v>0.3</v>
      </c>
      <c r="R1415" s="18">
        <v>21</v>
      </c>
      <c r="S1415" s="2">
        <v>73</v>
      </c>
      <c r="T1415" s="13">
        <v>8.5</v>
      </c>
      <c r="U1415" s="21">
        <v>1.4</v>
      </c>
      <c r="V1415" s="2">
        <v>4</v>
      </c>
      <c r="W1415" s="13">
        <v>10</v>
      </c>
      <c r="X1415" s="13">
        <v>10</v>
      </c>
    </row>
    <row r="1416" spans="1:24" ht="13.5">
      <c r="A1416" s="12">
        <f t="shared" si="30"/>
        <v>38524</v>
      </c>
      <c r="C1416" s="1">
        <v>49</v>
      </c>
      <c r="D1416" s="15">
        <v>1.8</v>
      </c>
      <c r="E1416" s="7">
        <v>10</v>
      </c>
      <c r="F1416" s="15">
        <v>2</v>
      </c>
      <c r="G1416" s="7">
        <v>15.2</v>
      </c>
      <c r="H1416" s="2">
        <v>2.8</v>
      </c>
      <c r="I1416" s="7">
        <v>0</v>
      </c>
      <c r="J1416" s="7">
        <v>11</v>
      </c>
      <c r="K1416" s="18">
        <v>24.1</v>
      </c>
      <c r="L1416" s="15">
        <v>0.8</v>
      </c>
      <c r="M1416" s="7">
        <v>23</v>
      </c>
      <c r="N1416" s="2">
        <v>1.6</v>
      </c>
      <c r="O1416" s="8">
        <v>13.61</v>
      </c>
      <c r="P1416" s="7">
        <v>13.3</v>
      </c>
      <c r="Q1416" s="38">
        <v>0.3</v>
      </c>
      <c r="R1416" s="18">
        <v>21</v>
      </c>
      <c r="S1416" s="2">
        <v>73</v>
      </c>
      <c r="T1416" s="13">
        <v>8.5</v>
      </c>
      <c r="U1416" s="21">
        <v>1.4</v>
      </c>
      <c r="V1416" s="2">
        <v>4</v>
      </c>
      <c r="W1416" s="13">
        <v>10</v>
      </c>
      <c r="X1416" s="13">
        <v>10</v>
      </c>
    </row>
    <row r="1417" spans="1:24" ht="13.5">
      <c r="A1417" s="12">
        <f t="shared" si="30"/>
        <v>38525</v>
      </c>
      <c r="C1417" s="1">
        <v>50</v>
      </c>
      <c r="D1417" s="15">
        <v>1.65</v>
      </c>
      <c r="E1417" s="18">
        <v>10</v>
      </c>
      <c r="F1417" s="15">
        <v>1.85</v>
      </c>
      <c r="G1417" s="18">
        <v>15.2</v>
      </c>
      <c r="H1417" s="15">
        <v>2.8</v>
      </c>
      <c r="I1417" s="18">
        <v>0</v>
      </c>
      <c r="J1417" s="18">
        <v>11</v>
      </c>
      <c r="K1417" s="18">
        <v>24.3</v>
      </c>
      <c r="L1417" s="15">
        <v>0.8</v>
      </c>
      <c r="M1417" s="18">
        <v>20</v>
      </c>
      <c r="N1417" s="15">
        <v>1.6</v>
      </c>
      <c r="O1417" s="20">
        <v>14.11</v>
      </c>
      <c r="P1417" s="18">
        <v>13.8</v>
      </c>
      <c r="Q1417" s="38"/>
      <c r="R1417" s="18"/>
      <c r="S1417" s="15">
        <v>73</v>
      </c>
      <c r="T1417" s="21">
        <v>9</v>
      </c>
      <c r="U1417" s="21">
        <v>2</v>
      </c>
      <c r="V1417" s="15">
        <v>4</v>
      </c>
      <c r="W1417" s="21">
        <v>10</v>
      </c>
      <c r="X1417" s="21">
        <v>20</v>
      </c>
    </row>
    <row r="1418" spans="1:24" ht="13.5">
      <c r="A1418" s="12">
        <f t="shared" si="30"/>
        <v>38526</v>
      </c>
      <c r="C1418" s="1">
        <v>50</v>
      </c>
      <c r="D1418" s="15">
        <v>1.65</v>
      </c>
      <c r="E1418" s="18">
        <v>10</v>
      </c>
      <c r="F1418" s="15">
        <v>1.85</v>
      </c>
      <c r="G1418" s="18">
        <v>15.2</v>
      </c>
      <c r="H1418" s="15">
        <v>2.8</v>
      </c>
      <c r="I1418" s="18">
        <v>0</v>
      </c>
      <c r="J1418" s="18">
        <v>11</v>
      </c>
      <c r="K1418" s="18">
        <v>24.3</v>
      </c>
      <c r="L1418" s="15">
        <v>0.8</v>
      </c>
      <c r="M1418" s="18">
        <v>20</v>
      </c>
      <c r="N1418" s="15">
        <v>1.6</v>
      </c>
      <c r="O1418" s="20">
        <v>14.11</v>
      </c>
      <c r="P1418" s="18">
        <v>13.8</v>
      </c>
      <c r="Q1418" s="38"/>
      <c r="R1418" s="18"/>
      <c r="S1418" s="15">
        <v>73</v>
      </c>
      <c r="T1418" s="21">
        <v>9</v>
      </c>
      <c r="U1418" s="21">
        <v>2</v>
      </c>
      <c r="V1418" s="15">
        <v>4</v>
      </c>
      <c r="W1418" s="21">
        <v>10</v>
      </c>
      <c r="X1418" s="21">
        <v>20</v>
      </c>
    </row>
    <row r="1419" spans="1:24" ht="13.5">
      <c r="A1419" s="12">
        <f t="shared" si="30"/>
        <v>38527</v>
      </c>
      <c r="C1419" s="1">
        <v>50</v>
      </c>
      <c r="D1419" s="15">
        <v>1.65</v>
      </c>
      <c r="E1419" s="18">
        <v>10</v>
      </c>
      <c r="F1419" s="15">
        <v>1.85</v>
      </c>
      <c r="G1419" s="18">
        <v>15.2</v>
      </c>
      <c r="H1419" s="15">
        <v>2.8</v>
      </c>
      <c r="I1419" s="18">
        <v>0</v>
      </c>
      <c r="J1419" s="18">
        <v>11</v>
      </c>
      <c r="K1419" s="18">
        <v>24.3</v>
      </c>
      <c r="L1419" s="15">
        <v>0.8</v>
      </c>
      <c r="M1419" s="24">
        <v>25</v>
      </c>
      <c r="N1419" s="15">
        <v>1.6</v>
      </c>
      <c r="O1419" s="20">
        <v>13.61</v>
      </c>
      <c r="P1419" s="18">
        <v>13.3</v>
      </c>
      <c r="Q1419" s="38"/>
      <c r="R1419" s="18"/>
      <c r="S1419" s="15">
        <v>73</v>
      </c>
      <c r="T1419" s="21">
        <v>8.5</v>
      </c>
      <c r="U1419" s="21">
        <v>1.8</v>
      </c>
      <c r="V1419" s="15">
        <v>4</v>
      </c>
      <c r="W1419" s="21">
        <v>10</v>
      </c>
      <c r="X1419" s="21">
        <v>20</v>
      </c>
    </row>
    <row r="1420" spans="1:24" ht="13.5">
      <c r="A1420" s="12">
        <f t="shared" si="30"/>
        <v>38528</v>
      </c>
      <c r="C1420" s="1">
        <v>50</v>
      </c>
      <c r="D1420" s="15">
        <v>1.65</v>
      </c>
      <c r="E1420" s="7">
        <v>10</v>
      </c>
      <c r="F1420" s="15">
        <v>1.85</v>
      </c>
      <c r="G1420" s="7">
        <v>15.2</v>
      </c>
      <c r="H1420" s="2">
        <v>2.8</v>
      </c>
      <c r="I1420" s="7">
        <v>0</v>
      </c>
      <c r="J1420" s="7">
        <v>11</v>
      </c>
      <c r="K1420" s="7">
        <v>24.5</v>
      </c>
      <c r="L1420" s="15">
        <v>0.8</v>
      </c>
      <c r="M1420" s="7">
        <v>20</v>
      </c>
      <c r="N1420" s="2">
        <v>1.6</v>
      </c>
      <c r="O1420" s="8">
        <v>13.61</v>
      </c>
      <c r="P1420" s="7">
        <v>13.3</v>
      </c>
      <c r="Q1420" s="39"/>
      <c r="S1420" s="2">
        <v>73</v>
      </c>
      <c r="T1420" s="76">
        <v>8.5</v>
      </c>
      <c r="U1420" s="76">
        <v>1.4</v>
      </c>
      <c r="V1420" s="2">
        <v>4</v>
      </c>
      <c r="W1420" s="13">
        <v>10</v>
      </c>
      <c r="X1420" s="76">
        <v>10</v>
      </c>
    </row>
    <row r="1421" spans="1:24" ht="13.5">
      <c r="A1421" s="12">
        <f t="shared" si="30"/>
        <v>38529</v>
      </c>
      <c r="C1421" s="1">
        <v>50</v>
      </c>
      <c r="D1421" s="15">
        <v>1.65</v>
      </c>
      <c r="E1421" s="7">
        <v>10</v>
      </c>
      <c r="F1421" s="15">
        <v>1.85</v>
      </c>
      <c r="G1421" s="7">
        <v>15.2</v>
      </c>
      <c r="H1421" s="2">
        <v>2.8</v>
      </c>
      <c r="I1421" s="7">
        <v>0</v>
      </c>
      <c r="J1421" s="7">
        <v>11</v>
      </c>
      <c r="K1421" s="7">
        <v>24.5</v>
      </c>
      <c r="L1421" s="15">
        <v>0.8</v>
      </c>
      <c r="M1421" s="7">
        <v>20</v>
      </c>
      <c r="N1421" s="2">
        <v>1.6</v>
      </c>
      <c r="O1421" s="8">
        <v>13.61</v>
      </c>
      <c r="P1421" s="7">
        <v>13.3</v>
      </c>
      <c r="Q1421" s="36">
        <v>0.1</v>
      </c>
      <c r="R1421" s="24">
        <v>18</v>
      </c>
      <c r="S1421" s="2">
        <v>73</v>
      </c>
      <c r="T1421" s="13">
        <v>8.5</v>
      </c>
      <c r="U1421" s="13">
        <v>1.4</v>
      </c>
      <c r="V1421" s="2">
        <v>4</v>
      </c>
      <c r="W1421" s="13">
        <v>10</v>
      </c>
      <c r="X1421" s="13">
        <v>10</v>
      </c>
    </row>
    <row r="1422" spans="1:24" ht="13.5">
      <c r="A1422" s="12">
        <f t="shared" si="30"/>
        <v>38530</v>
      </c>
      <c r="C1422" s="1">
        <v>50</v>
      </c>
      <c r="D1422" s="15">
        <v>1.65</v>
      </c>
      <c r="E1422" s="7">
        <v>10</v>
      </c>
      <c r="F1422" s="15">
        <v>1.85</v>
      </c>
      <c r="G1422" s="7">
        <v>15.2</v>
      </c>
      <c r="H1422" s="2">
        <v>2.8</v>
      </c>
      <c r="I1422" s="7">
        <v>0</v>
      </c>
      <c r="J1422" s="7">
        <v>11</v>
      </c>
      <c r="K1422" s="7">
        <v>24.2</v>
      </c>
      <c r="L1422" s="2">
        <v>0.8</v>
      </c>
      <c r="M1422" s="7">
        <v>20</v>
      </c>
      <c r="N1422" s="2">
        <v>1.6</v>
      </c>
      <c r="O1422" s="8">
        <v>13.61</v>
      </c>
      <c r="P1422" s="7">
        <v>13.3</v>
      </c>
      <c r="Q1422" s="38">
        <v>0.3</v>
      </c>
      <c r="R1422" s="7">
        <v>14</v>
      </c>
      <c r="S1422" s="2">
        <v>73</v>
      </c>
      <c r="T1422" s="13">
        <v>8.5</v>
      </c>
      <c r="U1422" s="13">
        <v>1.6</v>
      </c>
      <c r="V1422" s="2">
        <v>4</v>
      </c>
      <c r="W1422" s="13">
        <v>10</v>
      </c>
      <c r="X1422" s="13">
        <v>10</v>
      </c>
    </row>
    <row r="1423" spans="1:24" ht="13.5">
      <c r="A1423" s="12">
        <f t="shared" si="30"/>
        <v>38531</v>
      </c>
      <c r="C1423" s="1">
        <v>50</v>
      </c>
      <c r="D1423" s="15">
        <v>1.65</v>
      </c>
      <c r="E1423" s="7">
        <v>10</v>
      </c>
      <c r="F1423" s="15">
        <v>1.85</v>
      </c>
      <c r="G1423" s="7">
        <v>15.2</v>
      </c>
      <c r="H1423" s="2">
        <v>2.8</v>
      </c>
      <c r="I1423" s="7">
        <v>0</v>
      </c>
      <c r="J1423" s="7">
        <v>11</v>
      </c>
      <c r="K1423" s="7">
        <v>24.2</v>
      </c>
      <c r="L1423" s="2">
        <v>0.8</v>
      </c>
      <c r="M1423" s="7">
        <v>20</v>
      </c>
      <c r="N1423" s="2">
        <v>1.6</v>
      </c>
      <c r="O1423" s="8">
        <v>13.61</v>
      </c>
      <c r="P1423" s="7">
        <v>13.3</v>
      </c>
      <c r="Q1423" s="38">
        <v>0.3</v>
      </c>
      <c r="R1423" s="7">
        <v>14</v>
      </c>
      <c r="S1423" s="2">
        <v>73</v>
      </c>
      <c r="T1423" s="13">
        <v>8.5</v>
      </c>
      <c r="U1423" s="13">
        <v>1.6</v>
      </c>
      <c r="V1423" s="2">
        <v>4</v>
      </c>
      <c r="W1423" s="13">
        <v>10</v>
      </c>
      <c r="X1423" s="13">
        <v>10</v>
      </c>
    </row>
    <row r="1424" spans="1:24" ht="13.5">
      <c r="A1424" s="12">
        <f t="shared" si="30"/>
        <v>38532</v>
      </c>
      <c r="C1424" s="1">
        <v>50</v>
      </c>
      <c r="D1424" s="15">
        <v>1.65</v>
      </c>
      <c r="E1424" s="7">
        <v>10</v>
      </c>
      <c r="F1424" s="15">
        <v>1.85</v>
      </c>
      <c r="G1424" s="7">
        <v>15.2</v>
      </c>
      <c r="H1424" s="2">
        <v>2.8</v>
      </c>
      <c r="I1424" s="7">
        <v>0</v>
      </c>
      <c r="J1424" s="7">
        <v>11</v>
      </c>
      <c r="K1424" s="7">
        <v>24.2</v>
      </c>
      <c r="L1424" s="2">
        <v>0.8</v>
      </c>
      <c r="M1424" s="7">
        <v>20</v>
      </c>
      <c r="N1424" s="2">
        <v>1.6</v>
      </c>
      <c r="O1424" s="8">
        <v>13.61</v>
      </c>
      <c r="P1424" s="7">
        <v>13.3</v>
      </c>
      <c r="Q1424" s="38">
        <v>0.3</v>
      </c>
      <c r="R1424" s="7">
        <v>14</v>
      </c>
      <c r="S1424" s="2">
        <v>73</v>
      </c>
      <c r="T1424" s="13">
        <v>8.5</v>
      </c>
      <c r="U1424" s="13">
        <v>1.6</v>
      </c>
      <c r="V1424" s="2">
        <v>4</v>
      </c>
      <c r="W1424" s="13">
        <v>10</v>
      </c>
      <c r="X1424" s="13">
        <v>10</v>
      </c>
    </row>
    <row r="1425" spans="1:24" ht="13.5">
      <c r="A1425" s="12">
        <f t="shared" si="30"/>
        <v>38533</v>
      </c>
      <c r="C1425" s="1">
        <v>50</v>
      </c>
      <c r="D1425" s="14">
        <v>1.8</v>
      </c>
      <c r="E1425" s="7">
        <v>10</v>
      </c>
      <c r="F1425" s="14">
        <v>2</v>
      </c>
      <c r="G1425" s="7">
        <v>15.2</v>
      </c>
      <c r="H1425" s="2">
        <v>2.8</v>
      </c>
      <c r="I1425" s="7">
        <v>0</v>
      </c>
      <c r="J1425" s="7">
        <v>11</v>
      </c>
      <c r="K1425" s="7">
        <v>24.2</v>
      </c>
      <c r="L1425" s="2">
        <v>0.8</v>
      </c>
      <c r="M1425" s="7">
        <v>20</v>
      </c>
      <c r="N1425" s="2">
        <v>1.6</v>
      </c>
      <c r="O1425" s="8">
        <v>13.61</v>
      </c>
      <c r="P1425" s="7">
        <v>13.3</v>
      </c>
      <c r="Q1425" s="38">
        <v>0.3</v>
      </c>
      <c r="R1425" s="7">
        <v>14</v>
      </c>
      <c r="S1425" s="2">
        <v>73</v>
      </c>
      <c r="T1425" s="13">
        <v>8.5</v>
      </c>
      <c r="U1425" s="13">
        <v>1.6</v>
      </c>
      <c r="V1425" s="2">
        <v>4</v>
      </c>
      <c r="W1425" s="13">
        <v>10</v>
      </c>
      <c r="X1425" s="13">
        <v>10</v>
      </c>
    </row>
    <row r="1426" spans="1:24" ht="13.5">
      <c r="A1426" s="12">
        <f t="shared" si="30"/>
        <v>38534</v>
      </c>
      <c r="C1426" s="1">
        <v>50</v>
      </c>
      <c r="D1426" s="15">
        <v>1.8</v>
      </c>
      <c r="E1426" s="7">
        <v>10</v>
      </c>
      <c r="F1426" s="15">
        <v>2</v>
      </c>
      <c r="G1426" s="7">
        <v>15.2</v>
      </c>
      <c r="H1426" s="2">
        <v>2.8</v>
      </c>
      <c r="I1426" s="7">
        <v>0</v>
      </c>
      <c r="J1426" s="7">
        <v>11</v>
      </c>
      <c r="K1426" s="7">
        <v>24.2</v>
      </c>
      <c r="L1426" s="2">
        <v>0.8</v>
      </c>
      <c r="M1426" s="7">
        <v>20</v>
      </c>
      <c r="N1426" s="2">
        <v>1.6</v>
      </c>
      <c r="O1426" s="8">
        <v>13.61</v>
      </c>
      <c r="P1426" s="7">
        <v>13.3</v>
      </c>
      <c r="Q1426" s="39">
        <v>0.6</v>
      </c>
      <c r="R1426" s="7">
        <v>14</v>
      </c>
      <c r="S1426" s="2">
        <v>73</v>
      </c>
      <c r="T1426" s="13">
        <v>8.5</v>
      </c>
      <c r="U1426" s="13">
        <v>1.6</v>
      </c>
      <c r="V1426" s="2">
        <v>4</v>
      </c>
      <c r="W1426" s="13">
        <v>10</v>
      </c>
      <c r="X1426" s="13">
        <v>10</v>
      </c>
    </row>
    <row r="1427" spans="1:24" ht="13.5">
      <c r="A1427" s="12">
        <f t="shared" si="30"/>
        <v>38535</v>
      </c>
      <c r="C1427" s="1">
        <v>50</v>
      </c>
      <c r="D1427" s="15">
        <v>1.8</v>
      </c>
      <c r="E1427" s="7">
        <v>10</v>
      </c>
      <c r="F1427" s="15">
        <v>2</v>
      </c>
      <c r="G1427" s="7">
        <v>15.2</v>
      </c>
      <c r="H1427" s="2">
        <v>2.8</v>
      </c>
      <c r="I1427" s="7">
        <v>0</v>
      </c>
      <c r="J1427" s="7">
        <v>11</v>
      </c>
      <c r="K1427" s="7">
        <v>24.2</v>
      </c>
      <c r="L1427" s="2">
        <v>0.8</v>
      </c>
      <c r="M1427" s="7">
        <v>20</v>
      </c>
      <c r="N1427" s="2">
        <v>1.6</v>
      </c>
      <c r="O1427" s="8">
        <v>13.61</v>
      </c>
      <c r="P1427" s="7">
        <v>13.3</v>
      </c>
      <c r="Q1427" s="38">
        <v>0.6</v>
      </c>
      <c r="R1427" s="24">
        <v>17</v>
      </c>
      <c r="S1427" s="2">
        <v>73</v>
      </c>
      <c r="T1427" s="13">
        <v>8.5</v>
      </c>
      <c r="U1427" s="13">
        <v>1.6</v>
      </c>
      <c r="V1427" s="2">
        <v>4</v>
      </c>
      <c r="W1427" s="13">
        <v>10</v>
      </c>
      <c r="X1427" s="13">
        <v>10</v>
      </c>
    </row>
    <row r="1428" spans="1:24" ht="13.5">
      <c r="A1428" s="12">
        <f t="shared" si="30"/>
        <v>38536</v>
      </c>
      <c r="C1428" s="1">
        <v>50</v>
      </c>
      <c r="D1428" s="15">
        <v>1.8</v>
      </c>
      <c r="E1428" s="7">
        <v>10</v>
      </c>
      <c r="F1428" s="15">
        <v>2</v>
      </c>
      <c r="G1428" s="7">
        <v>15.2</v>
      </c>
      <c r="H1428" s="2">
        <v>2.8</v>
      </c>
      <c r="I1428" s="7">
        <v>0</v>
      </c>
      <c r="J1428" s="7">
        <v>11</v>
      </c>
      <c r="K1428" s="7">
        <v>24.2</v>
      </c>
      <c r="L1428" s="2">
        <v>0.8</v>
      </c>
      <c r="M1428" s="7">
        <v>20</v>
      </c>
      <c r="N1428" s="2">
        <v>1.6</v>
      </c>
      <c r="O1428" s="8">
        <v>13.61</v>
      </c>
      <c r="P1428" s="7">
        <v>13.3</v>
      </c>
      <c r="R1428" s="18">
        <v>17</v>
      </c>
      <c r="S1428" s="2">
        <v>73</v>
      </c>
      <c r="T1428" s="13">
        <v>8.5</v>
      </c>
      <c r="U1428" s="13">
        <v>1.6</v>
      </c>
      <c r="V1428" s="2">
        <v>4</v>
      </c>
      <c r="W1428" s="13">
        <v>10</v>
      </c>
      <c r="X1428" s="13">
        <v>10</v>
      </c>
    </row>
    <row r="1429" spans="1:24" ht="13.5">
      <c r="A1429" s="12">
        <f t="shared" si="30"/>
        <v>38537</v>
      </c>
      <c r="C1429" s="1">
        <v>50</v>
      </c>
      <c r="D1429" s="15">
        <v>1.8</v>
      </c>
      <c r="E1429" s="7">
        <v>10</v>
      </c>
      <c r="F1429" s="15">
        <v>2</v>
      </c>
      <c r="G1429" s="7">
        <v>15.2</v>
      </c>
      <c r="H1429" s="2">
        <v>2.8</v>
      </c>
      <c r="I1429" s="7">
        <v>0</v>
      </c>
      <c r="J1429" s="7">
        <v>11</v>
      </c>
      <c r="K1429" s="7">
        <v>24.2</v>
      </c>
      <c r="L1429" s="2">
        <v>0.8</v>
      </c>
      <c r="M1429" s="7">
        <v>20</v>
      </c>
      <c r="N1429" s="2">
        <v>1.6</v>
      </c>
      <c r="O1429" s="8">
        <v>13.61</v>
      </c>
      <c r="P1429" s="7">
        <v>13.3</v>
      </c>
      <c r="Q1429" s="38">
        <v>0.3</v>
      </c>
      <c r="R1429" s="18">
        <v>17</v>
      </c>
      <c r="S1429" s="2">
        <v>73</v>
      </c>
      <c r="T1429" s="76">
        <v>8.5</v>
      </c>
      <c r="U1429" s="76">
        <v>1.6</v>
      </c>
      <c r="V1429" s="2">
        <v>4</v>
      </c>
      <c r="W1429" s="13">
        <v>10</v>
      </c>
      <c r="X1429" s="13">
        <v>10</v>
      </c>
    </row>
    <row r="1430" spans="1:24" ht="13.5">
      <c r="A1430" s="12">
        <f t="shared" si="30"/>
        <v>38538</v>
      </c>
      <c r="C1430" s="1">
        <v>50</v>
      </c>
      <c r="D1430" s="15">
        <v>1.8</v>
      </c>
      <c r="E1430" s="7">
        <v>10</v>
      </c>
      <c r="F1430" s="15">
        <v>2</v>
      </c>
      <c r="G1430" s="7">
        <v>15.2</v>
      </c>
      <c r="H1430" s="2">
        <v>2.8</v>
      </c>
      <c r="I1430" s="7">
        <v>0</v>
      </c>
      <c r="J1430" s="7">
        <v>11</v>
      </c>
      <c r="K1430" s="7">
        <v>24.2</v>
      </c>
      <c r="L1430" s="2">
        <v>0.8</v>
      </c>
      <c r="M1430" s="7">
        <v>20</v>
      </c>
      <c r="N1430" s="2">
        <v>1.6</v>
      </c>
      <c r="O1430" s="8">
        <v>13.61</v>
      </c>
      <c r="P1430" s="7">
        <v>13.3</v>
      </c>
      <c r="Q1430" s="38">
        <v>0.3</v>
      </c>
      <c r="R1430" s="18">
        <v>17</v>
      </c>
      <c r="S1430" s="2">
        <v>73</v>
      </c>
      <c r="T1430" s="13">
        <v>8.5</v>
      </c>
      <c r="U1430" s="13">
        <v>1.6</v>
      </c>
      <c r="V1430" s="2">
        <v>4</v>
      </c>
      <c r="W1430" s="13">
        <v>10</v>
      </c>
      <c r="X1430" s="13">
        <v>10</v>
      </c>
    </row>
    <row r="1431" spans="1:24" ht="13.5">
      <c r="A1431" s="12">
        <f t="shared" si="30"/>
        <v>38539</v>
      </c>
      <c r="C1431" s="1">
        <v>50</v>
      </c>
      <c r="D1431" s="15">
        <v>1.8</v>
      </c>
      <c r="E1431" s="7">
        <v>10</v>
      </c>
      <c r="F1431" s="15">
        <v>2</v>
      </c>
      <c r="G1431" s="7">
        <v>15.2</v>
      </c>
      <c r="H1431" s="2">
        <v>2.8</v>
      </c>
      <c r="I1431" s="7">
        <v>0</v>
      </c>
      <c r="J1431" s="7">
        <v>11</v>
      </c>
      <c r="K1431" s="7">
        <v>24.2</v>
      </c>
      <c r="L1431" s="2">
        <v>0.8</v>
      </c>
      <c r="M1431" s="7">
        <v>20</v>
      </c>
      <c r="N1431" s="2">
        <v>1.6</v>
      </c>
      <c r="O1431" s="8">
        <v>13.61</v>
      </c>
      <c r="P1431" s="7">
        <v>13.3</v>
      </c>
      <c r="Q1431" s="38">
        <v>0.3</v>
      </c>
      <c r="R1431" s="18">
        <v>17</v>
      </c>
      <c r="S1431" s="2">
        <v>73</v>
      </c>
      <c r="T1431" s="13">
        <v>8.5</v>
      </c>
      <c r="U1431" s="13">
        <v>1.6</v>
      </c>
      <c r="V1431" s="2">
        <v>4</v>
      </c>
      <c r="W1431" s="13">
        <v>10</v>
      </c>
      <c r="X1431" s="13">
        <v>10</v>
      </c>
    </row>
    <row r="1432" spans="1:24" ht="13.5">
      <c r="A1432" s="12">
        <f t="shared" si="30"/>
        <v>38540</v>
      </c>
      <c r="C1432" s="1">
        <v>50</v>
      </c>
      <c r="D1432" s="15">
        <v>1.8</v>
      </c>
      <c r="E1432" s="7">
        <v>10</v>
      </c>
      <c r="F1432" s="15">
        <v>2</v>
      </c>
      <c r="G1432" s="7">
        <v>15.2</v>
      </c>
      <c r="H1432" s="2">
        <v>2.8</v>
      </c>
      <c r="I1432" s="7">
        <v>0</v>
      </c>
      <c r="J1432" s="7">
        <v>11</v>
      </c>
      <c r="K1432" s="36">
        <v>24.2</v>
      </c>
      <c r="L1432" s="9">
        <v>0.8</v>
      </c>
      <c r="M1432" s="7">
        <v>20</v>
      </c>
      <c r="N1432" s="2">
        <v>1.6</v>
      </c>
      <c r="O1432" s="8">
        <v>13.61</v>
      </c>
      <c r="P1432" s="7">
        <v>13.3</v>
      </c>
      <c r="Q1432" s="38">
        <v>0.3</v>
      </c>
      <c r="R1432" s="18">
        <v>17</v>
      </c>
      <c r="S1432" s="2">
        <v>73</v>
      </c>
      <c r="T1432" s="13">
        <v>8.5</v>
      </c>
      <c r="U1432" s="13">
        <v>1.6</v>
      </c>
      <c r="V1432" s="2">
        <v>4</v>
      </c>
      <c r="W1432" s="13">
        <v>10</v>
      </c>
      <c r="X1432" s="13">
        <v>10</v>
      </c>
    </row>
    <row r="1433" spans="1:24" ht="13.5">
      <c r="A1433" s="12">
        <f t="shared" si="30"/>
        <v>38541</v>
      </c>
      <c r="C1433" s="1">
        <v>50</v>
      </c>
      <c r="D1433" s="15">
        <v>1.8</v>
      </c>
      <c r="E1433" s="7">
        <v>10</v>
      </c>
      <c r="F1433" s="15">
        <v>2</v>
      </c>
      <c r="G1433" s="7">
        <v>15.2</v>
      </c>
      <c r="H1433" s="2">
        <v>2.8</v>
      </c>
      <c r="I1433" s="7">
        <v>0</v>
      </c>
      <c r="J1433" s="7">
        <v>11</v>
      </c>
      <c r="K1433" s="7">
        <v>24.2</v>
      </c>
      <c r="L1433" s="2">
        <v>0.8</v>
      </c>
      <c r="M1433" s="7">
        <v>20</v>
      </c>
      <c r="N1433" s="2">
        <v>1.6</v>
      </c>
      <c r="O1433" s="8">
        <v>13.61</v>
      </c>
      <c r="P1433" s="7">
        <v>13.3</v>
      </c>
      <c r="Q1433" s="38">
        <v>0.3</v>
      </c>
      <c r="R1433" s="18">
        <v>17</v>
      </c>
      <c r="S1433" s="2">
        <v>73</v>
      </c>
      <c r="T1433" s="13">
        <v>8.5</v>
      </c>
      <c r="U1433" s="13">
        <v>1.6</v>
      </c>
      <c r="V1433" s="2">
        <v>4</v>
      </c>
      <c r="W1433" s="13">
        <v>10</v>
      </c>
      <c r="X1433" s="13">
        <v>10</v>
      </c>
    </row>
    <row r="1434" spans="1:24" ht="13.5">
      <c r="A1434" s="12">
        <f t="shared" si="30"/>
        <v>38542</v>
      </c>
      <c r="C1434" s="34">
        <v>50</v>
      </c>
      <c r="D1434" s="15">
        <v>1.8</v>
      </c>
      <c r="E1434" s="7">
        <v>10</v>
      </c>
      <c r="F1434" s="15">
        <v>2</v>
      </c>
      <c r="G1434" s="7">
        <v>15.2</v>
      </c>
      <c r="H1434" s="2">
        <v>2.8</v>
      </c>
      <c r="I1434" s="7">
        <v>0</v>
      </c>
      <c r="J1434" s="7">
        <v>11</v>
      </c>
      <c r="K1434" s="7">
        <v>24.2</v>
      </c>
      <c r="L1434" s="2">
        <v>0.8</v>
      </c>
      <c r="M1434" s="7">
        <v>20</v>
      </c>
      <c r="N1434" s="2">
        <v>1.6</v>
      </c>
      <c r="O1434" s="8">
        <v>13.61</v>
      </c>
      <c r="P1434" s="7">
        <v>13.3</v>
      </c>
      <c r="Q1434" s="38">
        <v>0.3</v>
      </c>
      <c r="R1434" s="18">
        <v>17</v>
      </c>
      <c r="S1434" s="2">
        <v>73</v>
      </c>
      <c r="T1434" s="13">
        <v>8.5</v>
      </c>
      <c r="U1434" s="13">
        <v>1.6</v>
      </c>
      <c r="V1434" s="2">
        <v>4</v>
      </c>
      <c r="W1434" s="13">
        <v>10</v>
      </c>
      <c r="X1434" s="13">
        <v>10</v>
      </c>
    </row>
    <row r="1435" spans="1:24" ht="13.5">
      <c r="A1435" s="12">
        <f t="shared" si="30"/>
        <v>38543</v>
      </c>
      <c r="C1435" s="1">
        <v>50</v>
      </c>
      <c r="D1435" s="15">
        <v>1.8</v>
      </c>
      <c r="E1435" s="7">
        <v>10</v>
      </c>
      <c r="F1435" s="15">
        <v>2</v>
      </c>
      <c r="G1435" s="7">
        <v>15.2</v>
      </c>
      <c r="H1435" s="2">
        <v>2.8</v>
      </c>
      <c r="I1435" s="7">
        <v>0</v>
      </c>
      <c r="J1435" s="7">
        <v>11</v>
      </c>
      <c r="K1435" s="7">
        <v>24.2</v>
      </c>
      <c r="L1435" s="15">
        <v>0.8</v>
      </c>
      <c r="M1435" s="7">
        <v>20</v>
      </c>
      <c r="N1435" s="2">
        <v>1.6</v>
      </c>
      <c r="O1435" s="8">
        <v>13.61</v>
      </c>
      <c r="P1435" s="7">
        <v>13.3</v>
      </c>
      <c r="Q1435" s="38">
        <v>0.3</v>
      </c>
      <c r="R1435" s="18">
        <v>17</v>
      </c>
      <c r="S1435" s="2">
        <v>73</v>
      </c>
      <c r="T1435" s="13">
        <v>8.5</v>
      </c>
      <c r="U1435" s="13">
        <v>1.6</v>
      </c>
      <c r="V1435" s="2">
        <v>4</v>
      </c>
      <c r="W1435" s="13">
        <v>10</v>
      </c>
      <c r="X1435" s="13">
        <v>10</v>
      </c>
    </row>
    <row r="1436" spans="1:24" ht="13.5">
      <c r="A1436" s="12">
        <f t="shared" si="30"/>
        <v>38544</v>
      </c>
      <c r="C1436" s="1">
        <v>50</v>
      </c>
      <c r="D1436" s="15">
        <v>1.8</v>
      </c>
      <c r="E1436" s="7">
        <v>10</v>
      </c>
      <c r="F1436" s="15">
        <v>2</v>
      </c>
      <c r="G1436" s="7">
        <v>15.2</v>
      </c>
      <c r="H1436" s="2">
        <v>2.8</v>
      </c>
      <c r="I1436" s="7">
        <v>0</v>
      </c>
      <c r="J1436" s="7">
        <v>11</v>
      </c>
      <c r="K1436" s="18">
        <v>24.1</v>
      </c>
      <c r="L1436" s="15">
        <v>0.8</v>
      </c>
      <c r="M1436" s="7">
        <v>23</v>
      </c>
      <c r="N1436" s="2">
        <v>1.6</v>
      </c>
      <c r="O1436" s="8">
        <v>13.61</v>
      </c>
      <c r="P1436" s="7">
        <v>13.3</v>
      </c>
      <c r="Q1436" s="38">
        <v>0.3</v>
      </c>
      <c r="R1436" s="18">
        <v>21</v>
      </c>
      <c r="S1436" s="2">
        <v>73</v>
      </c>
      <c r="T1436" s="13">
        <v>8.5</v>
      </c>
      <c r="U1436" s="21">
        <v>1.4</v>
      </c>
      <c r="V1436" s="2">
        <v>4</v>
      </c>
      <c r="W1436" s="13">
        <v>10</v>
      </c>
      <c r="X1436" s="13">
        <v>10</v>
      </c>
    </row>
    <row r="1437" spans="1:27" ht="13.5">
      <c r="A1437" s="12">
        <f t="shared" si="30"/>
        <v>38545</v>
      </c>
      <c r="C1437" s="1">
        <v>50</v>
      </c>
      <c r="D1437" s="14">
        <v>1.65</v>
      </c>
      <c r="E1437" s="7">
        <v>10</v>
      </c>
      <c r="F1437" s="14">
        <v>1.85</v>
      </c>
      <c r="G1437" s="7">
        <v>15.2</v>
      </c>
      <c r="H1437" s="2">
        <v>2.8</v>
      </c>
      <c r="I1437" s="7">
        <v>0</v>
      </c>
      <c r="J1437" s="7">
        <v>11</v>
      </c>
      <c r="K1437" s="18">
        <v>24.1</v>
      </c>
      <c r="L1437" s="15">
        <v>0.8</v>
      </c>
      <c r="M1437" s="7">
        <v>23</v>
      </c>
      <c r="N1437" s="2">
        <v>1.6</v>
      </c>
      <c r="O1437" s="7">
        <v>13.61</v>
      </c>
      <c r="P1437" s="7">
        <v>13.3</v>
      </c>
      <c r="Q1437" s="38">
        <v>0.3</v>
      </c>
      <c r="R1437" s="18">
        <v>21</v>
      </c>
      <c r="S1437" s="2">
        <v>73</v>
      </c>
      <c r="T1437" s="76">
        <v>8.5</v>
      </c>
      <c r="U1437" s="75">
        <v>1.4</v>
      </c>
      <c r="V1437" s="2">
        <v>4</v>
      </c>
      <c r="W1437" s="76">
        <v>10</v>
      </c>
      <c r="X1437" s="76">
        <v>10</v>
      </c>
      <c r="AA1437" s="9"/>
    </row>
    <row r="1438" spans="1:24" ht="13.5">
      <c r="A1438" s="12">
        <f t="shared" si="30"/>
        <v>38546</v>
      </c>
      <c r="C1438" s="1">
        <v>50</v>
      </c>
      <c r="D1438" s="15">
        <v>1.8</v>
      </c>
      <c r="E1438" s="7">
        <v>10</v>
      </c>
      <c r="F1438" s="15">
        <v>2</v>
      </c>
      <c r="G1438" s="7">
        <v>15.2</v>
      </c>
      <c r="H1438" s="2">
        <v>2.8</v>
      </c>
      <c r="I1438" s="7">
        <v>0</v>
      </c>
      <c r="J1438" s="7">
        <v>11</v>
      </c>
      <c r="K1438" s="18">
        <v>24.1</v>
      </c>
      <c r="L1438" s="15">
        <v>0.8</v>
      </c>
      <c r="M1438" s="7">
        <v>23</v>
      </c>
      <c r="N1438" s="2">
        <v>1.6</v>
      </c>
      <c r="O1438" s="8">
        <v>13.61</v>
      </c>
      <c r="P1438" s="7">
        <v>13.3</v>
      </c>
      <c r="Q1438" s="38">
        <v>0.3</v>
      </c>
      <c r="R1438" s="18">
        <v>21</v>
      </c>
      <c r="S1438" s="2">
        <v>73</v>
      </c>
      <c r="T1438" s="13">
        <v>8.5</v>
      </c>
      <c r="U1438" s="21">
        <v>1.4</v>
      </c>
      <c r="V1438" s="2">
        <v>4</v>
      </c>
      <c r="W1438" s="13">
        <v>10</v>
      </c>
      <c r="X1438" s="13">
        <v>10</v>
      </c>
    </row>
    <row r="1439" spans="1:24" ht="13.5">
      <c r="A1439" s="12">
        <f t="shared" si="30"/>
        <v>38547</v>
      </c>
      <c r="C1439" s="1">
        <v>50</v>
      </c>
      <c r="D1439" s="14">
        <v>1.65</v>
      </c>
      <c r="E1439" s="7">
        <v>10</v>
      </c>
      <c r="F1439" s="14">
        <v>1.85</v>
      </c>
      <c r="G1439" s="7">
        <v>15.2</v>
      </c>
      <c r="H1439" s="2">
        <v>2.8</v>
      </c>
      <c r="I1439" s="7">
        <v>0</v>
      </c>
      <c r="J1439" s="7">
        <v>11</v>
      </c>
      <c r="K1439" s="18">
        <v>24.1</v>
      </c>
      <c r="L1439" s="15">
        <v>0.8</v>
      </c>
      <c r="M1439" s="7">
        <v>23</v>
      </c>
      <c r="N1439" s="2">
        <v>1.6</v>
      </c>
      <c r="O1439" s="8">
        <v>13.61</v>
      </c>
      <c r="P1439" s="7">
        <v>13.3</v>
      </c>
      <c r="Q1439" s="38">
        <v>0.3</v>
      </c>
      <c r="R1439" s="18">
        <v>21</v>
      </c>
      <c r="S1439" s="2">
        <v>73</v>
      </c>
      <c r="T1439" s="13">
        <v>8.5</v>
      </c>
      <c r="U1439" s="21">
        <v>1.4</v>
      </c>
      <c r="V1439" s="2">
        <v>4</v>
      </c>
      <c r="W1439" s="13">
        <v>10</v>
      </c>
      <c r="X1439" s="13">
        <v>10</v>
      </c>
    </row>
    <row r="1440" spans="1:24" ht="13.5">
      <c r="A1440" s="12">
        <f t="shared" si="30"/>
        <v>38548</v>
      </c>
      <c r="C1440" s="1">
        <v>50</v>
      </c>
      <c r="D1440" s="15">
        <v>1.8</v>
      </c>
      <c r="E1440" s="18">
        <v>10</v>
      </c>
      <c r="F1440" s="15">
        <v>2</v>
      </c>
      <c r="G1440" s="18">
        <v>15.2</v>
      </c>
      <c r="H1440" s="15">
        <v>2.8</v>
      </c>
      <c r="I1440" s="18">
        <v>0</v>
      </c>
      <c r="J1440" s="18">
        <v>11</v>
      </c>
      <c r="K1440" s="18">
        <v>24.1</v>
      </c>
      <c r="L1440" s="15">
        <v>0.8</v>
      </c>
      <c r="M1440" s="18">
        <v>23</v>
      </c>
      <c r="N1440" s="15">
        <v>1.6</v>
      </c>
      <c r="O1440" s="20">
        <v>13.61</v>
      </c>
      <c r="P1440" s="18">
        <v>13.3</v>
      </c>
      <c r="Q1440" s="38">
        <v>0.3</v>
      </c>
      <c r="R1440" s="18">
        <v>21</v>
      </c>
      <c r="S1440" s="15">
        <v>73</v>
      </c>
      <c r="T1440" s="75">
        <v>9</v>
      </c>
      <c r="U1440" s="75">
        <v>1.4</v>
      </c>
      <c r="V1440" s="2">
        <v>4</v>
      </c>
      <c r="W1440" s="21">
        <v>10</v>
      </c>
      <c r="X1440" s="77">
        <v>8</v>
      </c>
    </row>
    <row r="1441" spans="1:24" ht="13.5">
      <c r="A1441" s="12">
        <f t="shared" si="30"/>
        <v>38549</v>
      </c>
      <c r="C1441" s="1">
        <v>50</v>
      </c>
      <c r="D1441" s="15">
        <v>1.8</v>
      </c>
      <c r="E1441" s="18">
        <v>10</v>
      </c>
      <c r="F1441" s="15">
        <v>2</v>
      </c>
      <c r="G1441" s="18">
        <v>15.2</v>
      </c>
      <c r="H1441" s="15">
        <v>2.8</v>
      </c>
      <c r="I1441" s="18">
        <v>0</v>
      </c>
      <c r="J1441" s="18">
        <v>11</v>
      </c>
      <c r="K1441" s="18">
        <v>24.1</v>
      </c>
      <c r="L1441" s="15">
        <v>0.8</v>
      </c>
      <c r="M1441" s="18">
        <v>23</v>
      </c>
      <c r="N1441" s="15">
        <v>1.6</v>
      </c>
      <c r="O1441" s="20">
        <v>13.61</v>
      </c>
      <c r="P1441" s="18">
        <v>13.3</v>
      </c>
      <c r="Q1441" s="38">
        <v>0.3</v>
      </c>
      <c r="R1441" s="18">
        <v>21</v>
      </c>
      <c r="S1441" s="15">
        <v>73</v>
      </c>
      <c r="T1441" s="21">
        <v>11</v>
      </c>
      <c r="U1441" s="21">
        <v>2</v>
      </c>
      <c r="V1441" s="2">
        <v>4</v>
      </c>
      <c r="W1441" s="21">
        <v>10</v>
      </c>
      <c r="X1441" s="21">
        <v>8</v>
      </c>
    </row>
    <row r="1442" spans="1:24" ht="13.5">
      <c r="A1442" s="12">
        <f t="shared" si="30"/>
        <v>38550</v>
      </c>
      <c r="C1442" s="1">
        <v>51</v>
      </c>
      <c r="D1442" s="15">
        <v>1.65</v>
      </c>
      <c r="E1442" s="18">
        <v>10</v>
      </c>
      <c r="F1442" s="15">
        <v>1.85</v>
      </c>
      <c r="G1442" s="18">
        <v>15.2</v>
      </c>
      <c r="H1442" s="15">
        <v>2.8</v>
      </c>
      <c r="I1442" s="18">
        <v>0</v>
      </c>
      <c r="J1442" s="18">
        <v>11</v>
      </c>
      <c r="K1442" s="18">
        <v>24.3</v>
      </c>
      <c r="L1442" s="15">
        <v>0.8</v>
      </c>
      <c r="M1442" s="18">
        <v>20</v>
      </c>
      <c r="N1442" s="15">
        <v>1.6</v>
      </c>
      <c r="O1442" s="20">
        <v>14.11</v>
      </c>
      <c r="P1442" s="18">
        <v>13.8</v>
      </c>
      <c r="Q1442" s="38"/>
      <c r="R1442" s="18"/>
      <c r="S1442" s="15">
        <v>73</v>
      </c>
      <c r="T1442" s="21">
        <v>9</v>
      </c>
      <c r="U1442" s="21">
        <v>2</v>
      </c>
      <c r="V1442" s="15">
        <v>4</v>
      </c>
      <c r="W1442" s="21">
        <v>10</v>
      </c>
      <c r="X1442" s="21">
        <v>20</v>
      </c>
    </row>
    <row r="1443" spans="1:24" ht="13.5">
      <c r="A1443" s="12">
        <f t="shared" si="30"/>
        <v>38551</v>
      </c>
      <c r="C1443" s="33">
        <v>51</v>
      </c>
      <c r="D1443" s="15">
        <v>1.8</v>
      </c>
      <c r="E1443" s="18">
        <v>10</v>
      </c>
      <c r="F1443" s="15">
        <v>2</v>
      </c>
      <c r="G1443" s="18">
        <v>15.2</v>
      </c>
      <c r="H1443" s="15">
        <v>2.8</v>
      </c>
      <c r="I1443" s="18">
        <v>0</v>
      </c>
      <c r="J1443" s="18">
        <v>11</v>
      </c>
      <c r="K1443" s="18">
        <v>24.1</v>
      </c>
      <c r="L1443" s="15">
        <v>0.8</v>
      </c>
      <c r="M1443" s="18">
        <v>23</v>
      </c>
      <c r="N1443" s="15">
        <v>1.6</v>
      </c>
      <c r="O1443" s="20">
        <v>13.61</v>
      </c>
      <c r="P1443" s="18">
        <v>13.3</v>
      </c>
      <c r="Q1443" s="38">
        <v>0.3</v>
      </c>
      <c r="R1443" s="18">
        <v>21</v>
      </c>
      <c r="S1443" s="15">
        <v>73</v>
      </c>
      <c r="T1443" s="75">
        <v>9</v>
      </c>
      <c r="U1443" s="75">
        <v>1.4</v>
      </c>
      <c r="V1443" s="15">
        <v>4</v>
      </c>
      <c r="W1443" s="21">
        <v>10</v>
      </c>
      <c r="X1443" s="75">
        <v>10</v>
      </c>
    </row>
    <row r="1444" spans="1:24" ht="13.5">
      <c r="A1444" s="12">
        <f t="shared" si="30"/>
        <v>38552</v>
      </c>
      <c r="C1444" s="1">
        <v>51</v>
      </c>
      <c r="D1444" s="15">
        <v>1.8</v>
      </c>
      <c r="E1444" s="18">
        <v>10</v>
      </c>
      <c r="F1444" s="15">
        <v>2</v>
      </c>
      <c r="G1444" s="18">
        <v>15.2</v>
      </c>
      <c r="H1444" s="15">
        <v>2.8</v>
      </c>
      <c r="I1444" s="18">
        <v>0</v>
      </c>
      <c r="J1444" s="18">
        <v>11</v>
      </c>
      <c r="K1444" s="18">
        <v>24.1</v>
      </c>
      <c r="L1444" s="15">
        <v>0.8</v>
      </c>
      <c r="M1444" s="18">
        <v>23</v>
      </c>
      <c r="N1444" s="15">
        <v>1.6</v>
      </c>
      <c r="O1444" s="20">
        <v>13.61</v>
      </c>
      <c r="P1444" s="18">
        <v>13.3</v>
      </c>
      <c r="Q1444" s="38">
        <v>0.3</v>
      </c>
      <c r="R1444" s="18">
        <v>21</v>
      </c>
      <c r="S1444" s="15">
        <v>73</v>
      </c>
      <c r="T1444" s="22">
        <v>8</v>
      </c>
      <c r="U1444" s="21">
        <v>4</v>
      </c>
      <c r="V1444" s="15">
        <v>4</v>
      </c>
      <c r="W1444" s="21">
        <v>10</v>
      </c>
      <c r="X1444" s="21">
        <v>8</v>
      </c>
    </row>
    <row r="1445" spans="1:24" ht="13.5">
      <c r="A1445" s="12">
        <f t="shared" si="30"/>
        <v>38553</v>
      </c>
      <c r="C1445" s="1">
        <v>52</v>
      </c>
      <c r="D1445" s="15">
        <v>1.65</v>
      </c>
      <c r="E1445" s="18">
        <v>10</v>
      </c>
      <c r="F1445" s="15">
        <v>1.85</v>
      </c>
      <c r="G1445" s="18">
        <v>15.2</v>
      </c>
      <c r="H1445" s="15">
        <v>2.8</v>
      </c>
      <c r="I1445" s="18">
        <v>0</v>
      </c>
      <c r="J1445" s="18">
        <v>11</v>
      </c>
      <c r="K1445" s="18">
        <v>24.3</v>
      </c>
      <c r="L1445" s="15">
        <v>0.8</v>
      </c>
      <c r="M1445" s="18">
        <v>20</v>
      </c>
      <c r="N1445" s="15">
        <v>1.6</v>
      </c>
      <c r="O1445" s="20">
        <v>14.11</v>
      </c>
      <c r="P1445" s="18">
        <v>13.8</v>
      </c>
      <c r="Q1445" s="38"/>
      <c r="R1445" s="18"/>
      <c r="S1445" s="15">
        <v>73</v>
      </c>
      <c r="T1445" s="21">
        <v>9</v>
      </c>
      <c r="U1445" s="21">
        <v>2</v>
      </c>
      <c r="V1445" s="15">
        <v>4</v>
      </c>
      <c r="W1445" s="21">
        <v>10</v>
      </c>
      <c r="X1445" s="21">
        <v>20</v>
      </c>
    </row>
    <row r="1446" spans="1:24" ht="13.5">
      <c r="A1446" s="12">
        <f t="shared" si="30"/>
        <v>38554</v>
      </c>
      <c r="C1446" s="1">
        <v>52</v>
      </c>
      <c r="D1446" s="15">
        <v>1.8</v>
      </c>
      <c r="E1446" s="7">
        <v>10</v>
      </c>
      <c r="F1446" s="15">
        <v>2</v>
      </c>
      <c r="G1446" s="7">
        <v>15.2</v>
      </c>
      <c r="H1446" s="2">
        <v>2.8</v>
      </c>
      <c r="I1446" s="7">
        <v>0</v>
      </c>
      <c r="J1446" s="7">
        <v>11</v>
      </c>
      <c r="K1446" s="7">
        <v>24.2</v>
      </c>
      <c r="L1446" s="14">
        <v>0.8</v>
      </c>
      <c r="M1446" s="7">
        <v>23</v>
      </c>
      <c r="N1446" s="2">
        <v>1.6</v>
      </c>
      <c r="O1446" s="8">
        <v>13.61</v>
      </c>
      <c r="P1446" s="7">
        <v>13.3</v>
      </c>
      <c r="Q1446" s="38">
        <v>0.3</v>
      </c>
      <c r="R1446" s="18">
        <v>17</v>
      </c>
      <c r="S1446" s="2">
        <v>73</v>
      </c>
      <c r="T1446" s="13">
        <v>8.5</v>
      </c>
      <c r="U1446" s="13">
        <v>1.6</v>
      </c>
      <c r="V1446" s="2">
        <v>4</v>
      </c>
      <c r="W1446" s="13">
        <v>10</v>
      </c>
      <c r="X1446" s="13">
        <v>10</v>
      </c>
    </row>
    <row r="1447" spans="1:24" ht="13.5">
      <c r="A1447" s="12">
        <f t="shared" si="30"/>
        <v>38555</v>
      </c>
      <c r="C1447" s="1">
        <v>53</v>
      </c>
      <c r="D1447" s="15">
        <v>1.8</v>
      </c>
      <c r="E1447" s="7">
        <v>10</v>
      </c>
      <c r="F1447" s="15">
        <v>2</v>
      </c>
      <c r="G1447" s="7">
        <v>15.2</v>
      </c>
      <c r="H1447" s="2">
        <v>2.8</v>
      </c>
      <c r="I1447" s="7">
        <v>0</v>
      </c>
      <c r="J1447" s="7">
        <v>11</v>
      </c>
      <c r="K1447" s="7">
        <v>24.2</v>
      </c>
      <c r="L1447" s="15">
        <v>0.8</v>
      </c>
      <c r="M1447" s="7">
        <v>23</v>
      </c>
      <c r="N1447" s="2">
        <v>1.6</v>
      </c>
      <c r="O1447" s="8">
        <v>13.61</v>
      </c>
      <c r="P1447" s="7">
        <v>13.3</v>
      </c>
      <c r="Q1447" s="38">
        <v>0.3</v>
      </c>
      <c r="R1447" s="24">
        <v>19</v>
      </c>
      <c r="S1447" s="2">
        <v>73</v>
      </c>
      <c r="T1447" s="13">
        <v>8.5</v>
      </c>
      <c r="U1447" s="13">
        <v>1.6</v>
      </c>
      <c r="V1447" s="2">
        <v>4</v>
      </c>
      <c r="W1447" s="13">
        <v>10</v>
      </c>
      <c r="X1447" s="13">
        <v>10</v>
      </c>
    </row>
    <row r="1448" spans="1:24" ht="13.5">
      <c r="A1448" s="12">
        <f t="shared" si="30"/>
        <v>38556</v>
      </c>
      <c r="C1448" s="1">
        <v>53</v>
      </c>
      <c r="D1448" s="15">
        <v>1.8</v>
      </c>
      <c r="E1448" s="7">
        <v>10</v>
      </c>
      <c r="F1448" s="15">
        <v>2</v>
      </c>
      <c r="G1448" s="7">
        <v>15.2</v>
      </c>
      <c r="H1448" s="2">
        <v>2.8</v>
      </c>
      <c r="I1448" s="7">
        <v>0</v>
      </c>
      <c r="J1448" s="7">
        <v>11</v>
      </c>
      <c r="K1448" s="18">
        <v>24.1</v>
      </c>
      <c r="L1448" s="15">
        <v>0.8</v>
      </c>
      <c r="M1448" s="7">
        <v>23</v>
      </c>
      <c r="N1448" s="2">
        <v>1.6</v>
      </c>
      <c r="O1448" s="8">
        <v>13.61</v>
      </c>
      <c r="P1448" s="7">
        <v>13.3</v>
      </c>
      <c r="Q1448" s="38">
        <v>0.3</v>
      </c>
      <c r="R1448" s="18">
        <v>21</v>
      </c>
      <c r="S1448" s="2">
        <v>73</v>
      </c>
      <c r="T1448" s="13">
        <v>8.5</v>
      </c>
      <c r="U1448" s="13">
        <v>1.6</v>
      </c>
      <c r="V1448" s="2">
        <v>4</v>
      </c>
      <c r="W1448" s="13">
        <v>10</v>
      </c>
      <c r="X1448" s="13">
        <v>10</v>
      </c>
    </row>
    <row r="1449" spans="1:24" ht="13.5">
      <c r="A1449" s="12">
        <f t="shared" si="30"/>
        <v>38557</v>
      </c>
      <c r="C1449" s="1">
        <v>54</v>
      </c>
      <c r="D1449" s="15">
        <v>1.8</v>
      </c>
      <c r="E1449" s="7">
        <v>10</v>
      </c>
      <c r="F1449" s="15">
        <v>2</v>
      </c>
      <c r="G1449" s="7">
        <v>15.2</v>
      </c>
      <c r="H1449" s="2">
        <v>2.8</v>
      </c>
      <c r="I1449" s="7">
        <v>0</v>
      </c>
      <c r="J1449" s="7">
        <v>11</v>
      </c>
      <c r="K1449" s="7">
        <v>24.2</v>
      </c>
      <c r="L1449" s="15">
        <v>0.8</v>
      </c>
      <c r="M1449" s="7">
        <v>23</v>
      </c>
      <c r="N1449" s="2">
        <v>1.6</v>
      </c>
      <c r="O1449" s="8">
        <v>13.61</v>
      </c>
      <c r="P1449" s="7">
        <v>13.3</v>
      </c>
      <c r="Q1449" s="38">
        <v>0.3</v>
      </c>
      <c r="R1449" s="24">
        <v>20</v>
      </c>
      <c r="S1449" s="2">
        <v>73</v>
      </c>
      <c r="T1449" s="13">
        <v>8.5</v>
      </c>
      <c r="U1449" s="13">
        <v>1.6</v>
      </c>
      <c r="V1449" s="2">
        <v>4</v>
      </c>
      <c r="W1449" s="13">
        <v>10</v>
      </c>
      <c r="X1449" s="13">
        <v>10</v>
      </c>
    </row>
    <row r="1450" spans="1:24" ht="13.5">
      <c r="A1450" s="12">
        <f t="shared" si="30"/>
        <v>38558</v>
      </c>
      <c r="C1450" s="1">
        <v>55</v>
      </c>
      <c r="D1450" s="15">
        <v>1.8</v>
      </c>
      <c r="E1450" s="7">
        <v>10</v>
      </c>
      <c r="F1450" s="15">
        <v>2</v>
      </c>
      <c r="G1450" s="7">
        <v>15.2</v>
      </c>
      <c r="H1450" s="2">
        <v>2.8</v>
      </c>
      <c r="I1450" s="7">
        <v>0</v>
      </c>
      <c r="J1450" s="7">
        <v>11</v>
      </c>
      <c r="K1450" s="24">
        <v>24.1</v>
      </c>
      <c r="L1450" s="15">
        <v>0.8</v>
      </c>
      <c r="M1450" s="7">
        <v>23</v>
      </c>
      <c r="N1450" s="2">
        <v>1.6</v>
      </c>
      <c r="O1450" s="8">
        <v>13.61</v>
      </c>
      <c r="P1450" s="7">
        <v>13.3</v>
      </c>
      <c r="Q1450" s="38">
        <v>0.3</v>
      </c>
      <c r="R1450" s="24">
        <v>21</v>
      </c>
      <c r="S1450" s="2">
        <v>73</v>
      </c>
      <c r="T1450" s="13">
        <v>8.5</v>
      </c>
      <c r="U1450" s="13">
        <v>1.6</v>
      </c>
      <c r="V1450" s="2">
        <v>4</v>
      </c>
      <c r="W1450" s="13">
        <v>10</v>
      </c>
      <c r="X1450" s="13">
        <v>10</v>
      </c>
    </row>
    <row r="1451" spans="1:24" ht="13.5">
      <c r="A1451" s="12">
        <f t="shared" si="30"/>
        <v>38559</v>
      </c>
      <c r="C1451" s="1">
        <v>56</v>
      </c>
      <c r="D1451" s="15">
        <v>1.8</v>
      </c>
      <c r="E1451" s="7">
        <v>10</v>
      </c>
      <c r="F1451" s="15">
        <v>2</v>
      </c>
      <c r="G1451" s="7">
        <v>15.2</v>
      </c>
      <c r="H1451" s="2">
        <v>2.8</v>
      </c>
      <c r="I1451" s="7">
        <v>0</v>
      </c>
      <c r="J1451" s="7">
        <v>11</v>
      </c>
      <c r="K1451" s="18">
        <v>24.1</v>
      </c>
      <c r="L1451" s="15">
        <v>0.8</v>
      </c>
      <c r="M1451" s="7">
        <v>23</v>
      </c>
      <c r="N1451" s="2">
        <v>1.6</v>
      </c>
      <c r="O1451" s="8">
        <v>13.61</v>
      </c>
      <c r="P1451" s="7">
        <v>13.3</v>
      </c>
      <c r="Q1451" s="38">
        <v>0.3</v>
      </c>
      <c r="R1451" s="18">
        <v>21</v>
      </c>
      <c r="S1451" s="2">
        <v>73</v>
      </c>
      <c r="T1451" s="76">
        <v>8.5</v>
      </c>
      <c r="U1451" s="76">
        <v>1.6</v>
      </c>
      <c r="V1451" s="2">
        <v>4</v>
      </c>
      <c r="W1451" s="13">
        <v>10</v>
      </c>
      <c r="X1451" s="13">
        <v>10</v>
      </c>
    </row>
    <row r="1452" spans="1:24" ht="13.5">
      <c r="A1452" s="12">
        <f t="shared" si="30"/>
        <v>38560</v>
      </c>
      <c r="C1452" s="1">
        <v>56</v>
      </c>
      <c r="D1452" s="15">
        <v>1.8</v>
      </c>
      <c r="E1452" s="7">
        <v>10</v>
      </c>
      <c r="F1452" s="15">
        <v>2</v>
      </c>
      <c r="G1452" s="7">
        <v>15.2</v>
      </c>
      <c r="H1452" s="2">
        <v>2.8</v>
      </c>
      <c r="I1452" s="7">
        <v>0</v>
      </c>
      <c r="J1452" s="7">
        <v>11</v>
      </c>
      <c r="K1452" s="18">
        <v>24.1</v>
      </c>
      <c r="L1452" s="15">
        <v>0.8</v>
      </c>
      <c r="M1452" s="7">
        <v>23</v>
      </c>
      <c r="N1452" s="2">
        <v>1.6</v>
      </c>
      <c r="O1452" s="8">
        <v>13.61</v>
      </c>
      <c r="P1452" s="7">
        <v>13.3</v>
      </c>
      <c r="Q1452" s="38">
        <v>0.3</v>
      </c>
      <c r="R1452" s="18">
        <v>21</v>
      </c>
      <c r="S1452" s="2">
        <v>73</v>
      </c>
      <c r="T1452" s="13">
        <v>8.5</v>
      </c>
      <c r="U1452" s="21">
        <v>1.4</v>
      </c>
      <c r="V1452" s="2">
        <v>4</v>
      </c>
      <c r="W1452" s="13">
        <v>10</v>
      </c>
      <c r="X1452" s="13">
        <v>10</v>
      </c>
    </row>
    <row r="1453" spans="1:24" ht="13.5">
      <c r="A1453" s="12">
        <f t="shared" si="30"/>
        <v>38561</v>
      </c>
      <c r="C1453" s="1" t="s">
        <v>826</v>
      </c>
      <c r="D1453" s="15">
        <v>1.8</v>
      </c>
      <c r="E1453" s="7">
        <v>10</v>
      </c>
      <c r="F1453" s="15">
        <v>2</v>
      </c>
      <c r="G1453" s="7">
        <v>15.2</v>
      </c>
      <c r="H1453" s="2">
        <v>2.8</v>
      </c>
      <c r="I1453" s="7">
        <v>0</v>
      </c>
      <c r="J1453" s="7">
        <v>11</v>
      </c>
      <c r="K1453" s="18">
        <v>24.1</v>
      </c>
      <c r="L1453" s="15">
        <v>0.8</v>
      </c>
      <c r="M1453" s="7">
        <v>23</v>
      </c>
      <c r="N1453" s="2">
        <v>1.6</v>
      </c>
      <c r="O1453" s="8">
        <v>13.61</v>
      </c>
      <c r="P1453" s="7">
        <v>13.3</v>
      </c>
      <c r="Q1453" s="38">
        <v>0.3</v>
      </c>
      <c r="R1453" s="18">
        <v>21</v>
      </c>
      <c r="S1453" s="2">
        <v>73</v>
      </c>
      <c r="T1453" s="13">
        <v>8.5</v>
      </c>
      <c r="U1453" s="21">
        <v>1.4</v>
      </c>
      <c r="V1453" s="2">
        <v>4</v>
      </c>
      <c r="W1453" s="13">
        <v>10</v>
      </c>
      <c r="X1453" s="13">
        <v>10</v>
      </c>
    </row>
    <row r="1454" spans="1:24" ht="13.5">
      <c r="A1454" s="12">
        <f t="shared" si="30"/>
        <v>38562</v>
      </c>
      <c r="D1454" s="15">
        <v>1.65</v>
      </c>
      <c r="E1454" s="18">
        <v>10</v>
      </c>
      <c r="F1454" s="15">
        <v>1.7</v>
      </c>
      <c r="G1454" s="18">
        <v>15.2</v>
      </c>
      <c r="H1454" s="15">
        <v>2.8</v>
      </c>
      <c r="I1454" s="18">
        <v>0</v>
      </c>
      <c r="J1454" s="18">
        <v>11</v>
      </c>
      <c r="K1454" s="18">
        <v>24.3</v>
      </c>
      <c r="L1454" s="15">
        <v>0.8</v>
      </c>
      <c r="M1454" s="18">
        <v>20</v>
      </c>
      <c r="N1454" s="15">
        <v>1.6</v>
      </c>
      <c r="O1454" s="20">
        <v>14.11</v>
      </c>
      <c r="P1454" s="18">
        <v>13.8</v>
      </c>
      <c r="Q1454" s="38"/>
      <c r="R1454" s="18"/>
      <c r="S1454" s="15">
        <v>73</v>
      </c>
      <c r="T1454" s="21">
        <v>9</v>
      </c>
      <c r="U1454" s="21">
        <v>2</v>
      </c>
      <c r="V1454" s="15">
        <v>4</v>
      </c>
      <c r="W1454" s="21">
        <v>10</v>
      </c>
      <c r="X1454" s="21">
        <v>20</v>
      </c>
    </row>
    <row r="1455" spans="1:24" ht="13.5">
      <c r="A1455" s="12">
        <f aca="true" t="shared" si="31" ref="A1455:A1518">A1454+1</f>
        <v>38563</v>
      </c>
      <c r="D1455" s="15">
        <v>1.65</v>
      </c>
      <c r="E1455" s="18">
        <v>10</v>
      </c>
      <c r="F1455" s="15">
        <v>1.85</v>
      </c>
      <c r="G1455" s="18">
        <v>15.2</v>
      </c>
      <c r="H1455" s="15">
        <v>2.8</v>
      </c>
      <c r="I1455" s="18">
        <v>0</v>
      </c>
      <c r="J1455" s="18">
        <v>11</v>
      </c>
      <c r="K1455" s="18">
        <v>24.3</v>
      </c>
      <c r="L1455" s="15">
        <v>0.8</v>
      </c>
      <c r="M1455" s="18">
        <v>20</v>
      </c>
      <c r="N1455" s="15">
        <v>1.6</v>
      </c>
      <c r="O1455" s="20">
        <v>14.11</v>
      </c>
      <c r="P1455" s="18">
        <v>13.8</v>
      </c>
      <c r="Q1455" s="38"/>
      <c r="R1455" s="18"/>
      <c r="S1455" s="15">
        <v>73</v>
      </c>
      <c r="T1455" s="75">
        <v>9</v>
      </c>
      <c r="U1455" s="75">
        <v>2</v>
      </c>
      <c r="V1455" s="15">
        <v>4</v>
      </c>
      <c r="W1455" s="21">
        <v>10</v>
      </c>
      <c r="X1455" s="75">
        <v>20</v>
      </c>
    </row>
    <row r="1456" spans="1:24" ht="13.5">
      <c r="A1456" s="12">
        <f t="shared" si="31"/>
        <v>38564</v>
      </c>
      <c r="D1456" s="15">
        <v>1.65</v>
      </c>
      <c r="E1456" s="18">
        <v>10</v>
      </c>
      <c r="F1456" s="15">
        <v>1.85</v>
      </c>
      <c r="G1456" s="18">
        <v>15.2</v>
      </c>
      <c r="H1456" s="15">
        <v>2.8</v>
      </c>
      <c r="I1456" s="18">
        <v>0</v>
      </c>
      <c r="J1456" s="18">
        <v>11</v>
      </c>
      <c r="K1456" s="18">
        <v>24.3</v>
      </c>
      <c r="L1456" s="15">
        <v>0.8</v>
      </c>
      <c r="M1456" s="18">
        <v>20</v>
      </c>
      <c r="N1456" s="15">
        <v>1.6</v>
      </c>
      <c r="O1456" s="20">
        <v>14.11</v>
      </c>
      <c r="P1456" s="18">
        <v>13.8</v>
      </c>
      <c r="Q1456" s="38"/>
      <c r="R1456" s="18"/>
      <c r="S1456" s="15">
        <v>73</v>
      </c>
      <c r="T1456" s="21">
        <v>9</v>
      </c>
      <c r="U1456" s="21">
        <v>2</v>
      </c>
      <c r="V1456" s="15">
        <v>4</v>
      </c>
      <c r="W1456" s="21">
        <v>10</v>
      </c>
      <c r="X1456" s="75">
        <v>20</v>
      </c>
    </row>
    <row r="1457" spans="1:24" ht="13.5">
      <c r="A1457" s="12">
        <f t="shared" si="31"/>
        <v>38565</v>
      </c>
      <c r="H1457" s="15">
        <v>2.8</v>
      </c>
      <c r="I1457" s="18">
        <v>0</v>
      </c>
      <c r="J1457" s="18">
        <v>11</v>
      </c>
      <c r="K1457" s="18">
        <v>24.3</v>
      </c>
      <c r="L1457" s="15">
        <v>0.8</v>
      </c>
      <c r="M1457" s="18">
        <v>20</v>
      </c>
      <c r="N1457" s="15">
        <v>1.6</v>
      </c>
      <c r="O1457" s="20">
        <v>13.61</v>
      </c>
      <c r="P1457" s="18">
        <v>13.3</v>
      </c>
      <c r="T1457" s="9"/>
      <c r="U1457" s="9"/>
      <c r="X1457" s="9"/>
    </row>
    <row r="1458" spans="1:24" ht="13.5">
      <c r="A1458" s="12">
        <f t="shared" si="31"/>
        <v>38566</v>
      </c>
      <c r="H1458" s="15">
        <v>2.8</v>
      </c>
      <c r="I1458" s="18">
        <v>0</v>
      </c>
      <c r="J1458" s="18">
        <v>11</v>
      </c>
      <c r="K1458" s="18">
        <v>24.3</v>
      </c>
      <c r="L1458" s="15">
        <v>0.8</v>
      </c>
      <c r="M1458" s="18">
        <v>20</v>
      </c>
      <c r="N1458" s="15">
        <v>1.6</v>
      </c>
      <c r="O1458" s="20">
        <v>13.61</v>
      </c>
      <c r="P1458" s="18">
        <v>13.3</v>
      </c>
      <c r="T1458" s="9"/>
      <c r="U1458" s="9"/>
      <c r="X1458" s="9"/>
    </row>
    <row r="1459" spans="1:24" ht="13.5">
      <c r="A1459" s="12">
        <f t="shared" si="31"/>
        <v>38567</v>
      </c>
      <c r="H1459" s="15">
        <v>2.8</v>
      </c>
      <c r="I1459" s="18">
        <v>0</v>
      </c>
      <c r="J1459" s="18">
        <v>11</v>
      </c>
      <c r="K1459" s="18">
        <v>24.3</v>
      </c>
      <c r="L1459" s="15">
        <v>0.8</v>
      </c>
      <c r="M1459" s="18">
        <v>20</v>
      </c>
      <c r="N1459" s="15">
        <v>1.6</v>
      </c>
      <c r="O1459" s="20">
        <v>13.61</v>
      </c>
      <c r="P1459" s="18">
        <v>13.3</v>
      </c>
      <c r="Q1459" s="36">
        <v>0.4</v>
      </c>
      <c r="R1459" s="7">
        <v>0</v>
      </c>
      <c r="X1459" s="9"/>
    </row>
    <row r="1460" spans="1:24" ht="13.5">
      <c r="A1460" s="12">
        <f t="shared" si="31"/>
        <v>38568</v>
      </c>
      <c r="H1460" s="2">
        <v>2.8</v>
      </c>
      <c r="I1460" s="7">
        <v>0</v>
      </c>
      <c r="J1460" s="7">
        <v>11</v>
      </c>
      <c r="K1460" s="7">
        <v>24.2</v>
      </c>
      <c r="L1460" s="2">
        <v>0.8</v>
      </c>
      <c r="M1460" s="7">
        <v>20</v>
      </c>
      <c r="N1460" s="2">
        <v>1.6</v>
      </c>
      <c r="O1460" s="8">
        <v>13.61</v>
      </c>
      <c r="P1460" s="7">
        <v>13.3</v>
      </c>
      <c r="T1460" s="9"/>
      <c r="U1460" s="9"/>
      <c r="X1460" s="9"/>
    </row>
    <row r="1461" spans="1:18" ht="13.5">
      <c r="A1461" s="12">
        <f t="shared" si="31"/>
        <v>38569</v>
      </c>
      <c r="H1461" s="2">
        <v>2.8</v>
      </c>
      <c r="I1461" s="7">
        <v>0</v>
      </c>
      <c r="J1461" s="7">
        <v>11</v>
      </c>
      <c r="K1461" s="7">
        <v>24.2</v>
      </c>
      <c r="L1461" s="2">
        <v>0.8</v>
      </c>
      <c r="M1461" s="7">
        <v>20</v>
      </c>
      <c r="N1461" s="2">
        <v>1.6</v>
      </c>
      <c r="O1461" s="8">
        <v>13.61</v>
      </c>
      <c r="P1461" s="7">
        <v>13.3</v>
      </c>
      <c r="Q1461" s="36">
        <v>0.15</v>
      </c>
      <c r="R1461" s="7">
        <v>14</v>
      </c>
    </row>
    <row r="1462" spans="1:24" ht="13.5">
      <c r="A1462" s="12">
        <f t="shared" si="31"/>
        <v>38570</v>
      </c>
      <c r="H1462" s="2">
        <v>2.8</v>
      </c>
      <c r="I1462" s="7">
        <v>0</v>
      </c>
      <c r="J1462" s="7">
        <v>11</v>
      </c>
      <c r="K1462" s="7">
        <v>24.2</v>
      </c>
      <c r="L1462" s="2">
        <v>0.8</v>
      </c>
      <c r="M1462" s="7">
        <v>20</v>
      </c>
      <c r="N1462" s="2">
        <v>1.6</v>
      </c>
      <c r="O1462" s="8">
        <v>13.61</v>
      </c>
      <c r="P1462" s="7">
        <v>13.3</v>
      </c>
      <c r="Q1462" s="39">
        <v>0.3</v>
      </c>
      <c r="R1462" s="7">
        <v>14</v>
      </c>
      <c r="T1462" s="9"/>
      <c r="U1462" s="9"/>
      <c r="X1462" s="9"/>
    </row>
    <row r="1463" spans="1:21" ht="13.5">
      <c r="A1463" s="12">
        <f t="shared" si="31"/>
        <v>38571</v>
      </c>
      <c r="H1463" s="2">
        <v>2.8</v>
      </c>
      <c r="I1463" s="7">
        <v>0</v>
      </c>
      <c r="J1463" s="7">
        <v>11</v>
      </c>
      <c r="K1463" s="7">
        <v>24.2</v>
      </c>
      <c r="L1463" s="2">
        <v>0.8</v>
      </c>
      <c r="M1463" s="7">
        <v>20</v>
      </c>
      <c r="N1463" s="2">
        <v>1.6</v>
      </c>
      <c r="O1463" s="8">
        <v>13.61</v>
      </c>
      <c r="P1463" s="7">
        <v>13.3</v>
      </c>
      <c r="Q1463" s="38">
        <v>0.3</v>
      </c>
      <c r="R1463" s="7">
        <v>14</v>
      </c>
      <c r="T1463" s="9"/>
      <c r="U1463" s="9"/>
    </row>
    <row r="1464" spans="1:24" ht="13.5">
      <c r="A1464" s="12">
        <f t="shared" si="31"/>
        <v>38572</v>
      </c>
      <c r="C1464" s="1">
        <v>40</v>
      </c>
      <c r="D1464" s="15">
        <v>1.65</v>
      </c>
      <c r="E1464" s="18">
        <v>10</v>
      </c>
      <c r="F1464" s="15">
        <v>1.7</v>
      </c>
      <c r="G1464" s="18">
        <v>15.2</v>
      </c>
      <c r="H1464" s="15">
        <v>2.8</v>
      </c>
      <c r="I1464" s="18">
        <v>0</v>
      </c>
      <c r="J1464" s="18">
        <v>11</v>
      </c>
      <c r="K1464" s="18">
        <v>24.3</v>
      </c>
      <c r="L1464" s="14">
        <v>0.9</v>
      </c>
      <c r="M1464" s="18">
        <v>20</v>
      </c>
      <c r="N1464" s="15">
        <v>1.6</v>
      </c>
      <c r="O1464" s="20">
        <v>14.11</v>
      </c>
      <c r="P1464" s="18">
        <v>13.8</v>
      </c>
      <c r="Q1464" s="38"/>
      <c r="R1464" s="18"/>
      <c r="S1464" s="15">
        <v>73</v>
      </c>
      <c r="T1464" s="21">
        <v>9</v>
      </c>
      <c r="U1464" s="21">
        <v>2</v>
      </c>
      <c r="V1464" s="15">
        <v>4</v>
      </c>
      <c r="W1464" s="21">
        <v>10</v>
      </c>
      <c r="X1464" s="75">
        <v>20</v>
      </c>
    </row>
    <row r="1465" spans="1:24" ht="13.5">
      <c r="A1465" s="12">
        <f t="shared" si="31"/>
        <v>38573</v>
      </c>
      <c r="C1465" s="1">
        <v>0</v>
      </c>
      <c r="D1465" s="15">
        <v>1.65</v>
      </c>
      <c r="E1465" s="18">
        <v>20</v>
      </c>
      <c r="F1465" s="15">
        <v>1.7</v>
      </c>
      <c r="G1465" s="18">
        <v>25.2</v>
      </c>
      <c r="H1465" s="15">
        <v>2.8</v>
      </c>
      <c r="I1465" s="18">
        <v>10</v>
      </c>
      <c r="J1465" s="18">
        <v>21</v>
      </c>
      <c r="K1465" s="18">
        <v>34.3</v>
      </c>
      <c r="L1465" s="14">
        <v>1</v>
      </c>
      <c r="M1465" s="18">
        <v>26</v>
      </c>
      <c r="N1465" s="15">
        <v>1.6</v>
      </c>
      <c r="O1465" s="20">
        <v>24.11</v>
      </c>
      <c r="P1465" s="18">
        <v>23.8</v>
      </c>
      <c r="Q1465" s="38"/>
      <c r="R1465" s="18"/>
      <c r="S1465" s="15">
        <v>73</v>
      </c>
      <c r="T1465" s="21">
        <v>9.5</v>
      </c>
      <c r="U1465" s="21">
        <v>1.9</v>
      </c>
      <c r="V1465" s="15">
        <v>4</v>
      </c>
      <c r="W1465" s="21">
        <v>20</v>
      </c>
      <c r="X1465" s="75">
        <v>20</v>
      </c>
    </row>
    <row r="1466" spans="1:24" ht="13.5">
      <c r="A1466" s="12">
        <f t="shared" si="31"/>
        <v>38574</v>
      </c>
      <c r="C1466" s="1">
        <v>0</v>
      </c>
      <c r="D1466" s="15">
        <v>1.65</v>
      </c>
      <c r="E1466" s="18">
        <v>20</v>
      </c>
      <c r="F1466" s="15">
        <v>1.7</v>
      </c>
      <c r="G1466" s="18">
        <v>25.2</v>
      </c>
      <c r="H1466" s="15">
        <v>2.8</v>
      </c>
      <c r="I1466" s="18">
        <v>10</v>
      </c>
      <c r="J1466" s="18">
        <v>21</v>
      </c>
      <c r="K1466" s="18">
        <v>34.3</v>
      </c>
      <c r="L1466" s="15">
        <v>1</v>
      </c>
      <c r="M1466" s="24">
        <v>25</v>
      </c>
      <c r="N1466" s="15">
        <v>1.6</v>
      </c>
      <c r="O1466" s="20">
        <v>24.11</v>
      </c>
      <c r="P1466" s="18">
        <v>23.8</v>
      </c>
      <c r="Q1466" s="38"/>
      <c r="R1466" s="18"/>
      <c r="S1466" s="15">
        <v>73</v>
      </c>
      <c r="T1466" s="21">
        <v>9.5</v>
      </c>
      <c r="U1466" s="21">
        <v>1.9</v>
      </c>
      <c r="V1466" s="15">
        <v>4</v>
      </c>
      <c r="W1466" s="21">
        <v>20</v>
      </c>
      <c r="X1466" s="21">
        <v>20</v>
      </c>
    </row>
    <row r="1467" spans="1:24" ht="13.5">
      <c r="A1467" s="12">
        <f t="shared" si="31"/>
        <v>38575</v>
      </c>
      <c r="C1467" s="1">
        <v>0</v>
      </c>
      <c r="D1467" s="15">
        <v>1.65</v>
      </c>
      <c r="E1467" s="18">
        <v>20</v>
      </c>
      <c r="F1467" s="15">
        <v>1.7</v>
      </c>
      <c r="G1467" s="18">
        <v>25.2</v>
      </c>
      <c r="H1467" s="15">
        <v>2.8</v>
      </c>
      <c r="I1467" s="18">
        <v>10</v>
      </c>
      <c r="J1467" s="18">
        <v>21</v>
      </c>
      <c r="K1467" s="18">
        <v>34.3</v>
      </c>
      <c r="L1467" s="15">
        <v>1</v>
      </c>
      <c r="M1467" s="18">
        <v>25</v>
      </c>
      <c r="N1467" s="15">
        <v>1.6</v>
      </c>
      <c r="O1467" s="20">
        <v>24.11</v>
      </c>
      <c r="P1467" s="18">
        <v>23.8</v>
      </c>
      <c r="Q1467" s="38"/>
      <c r="R1467" s="18"/>
      <c r="S1467" s="15">
        <v>73</v>
      </c>
      <c r="T1467" s="21">
        <v>9.5</v>
      </c>
      <c r="U1467" s="21">
        <v>1.9</v>
      </c>
      <c r="V1467" s="15">
        <v>4</v>
      </c>
      <c r="W1467" s="21">
        <v>20</v>
      </c>
      <c r="X1467" s="21">
        <v>20</v>
      </c>
    </row>
    <row r="1468" spans="1:24" ht="13.5">
      <c r="A1468" s="12">
        <f t="shared" si="31"/>
        <v>38576</v>
      </c>
      <c r="C1468" s="1">
        <v>0</v>
      </c>
      <c r="D1468" s="15">
        <v>1.65</v>
      </c>
      <c r="E1468" s="18">
        <v>20</v>
      </c>
      <c r="F1468" s="15">
        <v>1.7</v>
      </c>
      <c r="G1468" s="18">
        <v>25.2</v>
      </c>
      <c r="H1468" s="15">
        <v>2.8</v>
      </c>
      <c r="I1468" s="18">
        <v>10</v>
      </c>
      <c r="J1468" s="18">
        <v>21</v>
      </c>
      <c r="K1468" s="18">
        <v>34.3</v>
      </c>
      <c r="L1468" s="15">
        <v>1</v>
      </c>
      <c r="M1468" s="18">
        <v>25</v>
      </c>
      <c r="N1468" s="15">
        <v>1.6</v>
      </c>
      <c r="O1468" s="20">
        <v>24.11</v>
      </c>
      <c r="P1468" s="18">
        <v>23.8</v>
      </c>
      <c r="Q1468" s="38"/>
      <c r="R1468" s="18"/>
      <c r="S1468" s="15">
        <v>73</v>
      </c>
      <c r="T1468" s="21">
        <v>9.5</v>
      </c>
      <c r="U1468" s="21">
        <v>1.9</v>
      </c>
      <c r="V1468" s="15">
        <v>4</v>
      </c>
      <c r="W1468" s="21">
        <v>20</v>
      </c>
      <c r="X1468" s="21">
        <v>20</v>
      </c>
    </row>
    <row r="1469" spans="1:24" ht="13.5">
      <c r="A1469" s="12">
        <f t="shared" si="31"/>
        <v>38577</v>
      </c>
      <c r="C1469" s="1">
        <v>29</v>
      </c>
      <c r="D1469" s="15">
        <v>1.65</v>
      </c>
      <c r="E1469" s="18">
        <v>20</v>
      </c>
      <c r="F1469" s="15">
        <v>1.7</v>
      </c>
      <c r="G1469" s="18">
        <v>25.2</v>
      </c>
      <c r="H1469" s="15">
        <v>2.8</v>
      </c>
      <c r="I1469" s="18">
        <v>10</v>
      </c>
      <c r="J1469" s="18">
        <v>21</v>
      </c>
      <c r="K1469" s="18">
        <v>34.3</v>
      </c>
      <c r="L1469" s="15">
        <v>1</v>
      </c>
      <c r="M1469" s="24">
        <v>27</v>
      </c>
      <c r="N1469" s="15">
        <v>1.6</v>
      </c>
      <c r="O1469" s="20">
        <v>24.11</v>
      </c>
      <c r="P1469" s="18">
        <v>23.8</v>
      </c>
      <c r="Q1469" s="38"/>
      <c r="R1469" s="18"/>
      <c r="S1469" s="15">
        <v>73</v>
      </c>
      <c r="T1469" s="75">
        <v>9.5</v>
      </c>
      <c r="U1469" s="75">
        <v>1.9</v>
      </c>
      <c r="V1469" s="15">
        <v>4</v>
      </c>
      <c r="W1469" s="21">
        <v>20</v>
      </c>
      <c r="X1469" s="75">
        <v>20</v>
      </c>
    </row>
    <row r="1470" spans="1:24" ht="13.5">
      <c r="A1470" s="12">
        <f t="shared" si="31"/>
        <v>38578</v>
      </c>
      <c r="C1470" s="1">
        <v>40</v>
      </c>
      <c r="D1470" s="15">
        <v>1.65</v>
      </c>
      <c r="E1470" s="18">
        <v>10</v>
      </c>
      <c r="F1470" s="15">
        <v>1.7</v>
      </c>
      <c r="G1470" s="18">
        <v>15.2</v>
      </c>
      <c r="H1470" s="15">
        <v>2.8</v>
      </c>
      <c r="I1470" s="18">
        <v>0</v>
      </c>
      <c r="J1470" s="18">
        <v>11</v>
      </c>
      <c r="K1470" s="18">
        <v>24.3</v>
      </c>
      <c r="L1470" s="14">
        <v>1</v>
      </c>
      <c r="M1470" s="18">
        <v>20</v>
      </c>
      <c r="N1470" s="15">
        <v>1.6</v>
      </c>
      <c r="O1470" s="20">
        <v>14.11</v>
      </c>
      <c r="P1470" s="18">
        <v>13.8</v>
      </c>
      <c r="Q1470" s="38"/>
      <c r="R1470" s="18"/>
      <c r="S1470" s="15">
        <v>73</v>
      </c>
      <c r="T1470" s="75">
        <v>9</v>
      </c>
      <c r="U1470" s="75">
        <v>2</v>
      </c>
      <c r="V1470" s="15">
        <v>4</v>
      </c>
      <c r="W1470" s="21">
        <v>10</v>
      </c>
      <c r="X1470" s="75">
        <v>20</v>
      </c>
    </row>
    <row r="1471" spans="1:24" ht="13.5">
      <c r="A1471" s="12">
        <f t="shared" si="31"/>
        <v>38579</v>
      </c>
      <c r="C1471" s="1">
        <v>40</v>
      </c>
      <c r="D1471" s="15">
        <v>1.65</v>
      </c>
      <c r="E1471" s="18">
        <v>10</v>
      </c>
      <c r="F1471" s="15">
        <v>1.7</v>
      </c>
      <c r="G1471" s="18">
        <v>15.2</v>
      </c>
      <c r="H1471" s="15">
        <v>2.8</v>
      </c>
      <c r="I1471" s="18">
        <v>0</v>
      </c>
      <c r="J1471" s="18">
        <v>11</v>
      </c>
      <c r="K1471" s="18">
        <v>24.3</v>
      </c>
      <c r="L1471" s="14">
        <v>1.1</v>
      </c>
      <c r="M1471" s="18">
        <v>20</v>
      </c>
      <c r="N1471" s="15">
        <v>1.6</v>
      </c>
      <c r="O1471" s="20">
        <v>14.11</v>
      </c>
      <c r="P1471" s="18">
        <v>13.8</v>
      </c>
      <c r="Q1471" s="38"/>
      <c r="R1471" s="18"/>
      <c r="S1471" s="15">
        <v>73</v>
      </c>
      <c r="T1471" s="75">
        <v>9</v>
      </c>
      <c r="U1471" s="75">
        <v>2</v>
      </c>
      <c r="V1471" s="15">
        <v>4</v>
      </c>
      <c r="W1471" s="21">
        <v>10</v>
      </c>
      <c r="X1471" s="75">
        <v>20</v>
      </c>
    </row>
    <row r="1472" spans="1:24" ht="13.5">
      <c r="A1472" s="12">
        <f t="shared" si="31"/>
        <v>38580</v>
      </c>
      <c r="C1472" s="1">
        <v>40</v>
      </c>
      <c r="D1472" s="15">
        <v>1.65</v>
      </c>
      <c r="E1472" s="18">
        <v>10</v>
      </c>
      <c r="F1472" s="15">
        <v>1.7</v>
      </c>
      <c r="G1472" s="18">
        <v>15.2</v>
      </c>
      <c r="H1472" s="15">
        <v>2.8</v>
      </c>
      <c r="I1472" s="18">
        <v>0</v>
      </c>
      <c r="J1472" s="18">
        <v>11</v>
      </c>
      <c r="K1472" s="18">
        <v>24.3</v>
      </c>
      <c r="L1472" s="14">
        <v>1.2</v>
      </c>
      <c r="M1472" s="18">
        <v>20</v>
      </c>
      <c r="N1472" s="15">
        <v>1.6</v>
      </c>
      <c r="O1472" s="20">
        <v>14.11</v>
      </c>
      <c r="P1472" s="18">
        <v>13.8</v>
      </c>
      <c r="Q1472" s="38"/>
      <c r="R1472" s="18"/>
      <c r="S1472" s="15">
        <v>73</v>
      </c>
      <c r="T1472" s="75">
        <v>9</v>
      </c>
      <c r="U1472" s="75">
        <v>2</v>
      </c>
      <c r="V1472" s="15">
        <v>4</v>
      </c>
      <c r="W1472" s="21">
        <v>10</v>
      </c>
      <c r="X1472" s="75">
        <v>20</v>
      </c>
    </row>
    <row r="1473" spans="1:24" ht="13.5">
      <c r="A1473" s="12">
        <f t="shared" si="31"/>
        <v>38581</v>
      </c>
      <c r="C1473" s="1">
        <v>0</v>
      </c>
      <c r="D1473" s="15">
        <v>1.65</v>
      </c>
      <c r="E1473" s="18">
        <v>17</v>
      </c>
      <c r="F1473" s="15">
        <v>1.85</v>
      </c>
      <c r="G1473" s="18">
        <v>22.2</v>
      </c>
      <c r="H1473" s="15">
        <v>2.8</v>
      </c>
      <c r="I1473" s="18">
        <v>10</v>
      </c>
      <c r="J1473" s="18">
        <v>21</v>
      </c>
      <c r="K1473" s="18">
        <v>34.3</v>
      </c>
      <c r="L1473" s="15">
        <v>1.5</v>
      </c>
      <c r="M1473" s="18">
        <v>14</v>
      </c>
      <c r="N1473" s="14">
        <v>1.6</v>
      </c>
      <c r="O1473" s="20">
        <v>18.81</v>
      </c>
      <c r="P1473" s="18">
        <v>18.5</v>
      </c>
      <c r="Q1473" s="38"/>
      <c r="R1473" s="18"/>
      <c r="S1473" s="15">
        <v>73</v>
      </c>
      <c r="T1473" s="21">
        <v>9.6</v>
      </c>
      <c r="U1473" s="21">
        <v>1.8</v>
      </c>
      <c r="V1473" s="15">
        <v>4</v>
      </c>
      <c r="W1473" s="21">
        <v>20</v>
      </c>
      <c r="X1473" s="21">
        <v>17</v>
      </c>
    </row>
    <row r="1474" spans="1:24" ht="13.5">
      <c r="A1474" s="12">
        <f t="shared" si="31"/>
        <v>38582</v>
      </c>
      <c r="C1474" s="1">
        <v>0</v>
      </c>
      <c r="D1474" s="15">
        <v>1.65</v>
      </c>
      <c r="E1474" s="18">
        <v>17</v>
      </c>
      <c r="F1474" s="15">
        <v>1.85</v>
      </c>
      <c r="G1474" s="18">
        <v>22.2</v>
      </c>
      <c r="H1474" s="15">
        <v>2.8</v>
      </c>
      <c r="I1474" s="18">
        <v>10</v>
      </c>
      <c r="J1474" s="18">
        <v>21</v>
      </c>
      <c r="K1474" s="18">
        <v>34.3</v>
      </c>
      <c r="L1474" s="15">
        <v>1.5</v>
      </c>
      <c r="M1474" s="18">
        <v>14</v>
      </c>
      <c r="N1474" s="15">
        <v>1.6</v>
      </c>
      <c r="O1474" s="20">
        <v>18.81</v>
      </c>
      <c r="P1474" s="18">
        <v>18.5</v>
      </c>
      <c r="Q1474" s="38"/>
      <c r="R1474" s="18"/>
      <c r="S1474" s="15">
        <v>73</v>
      </c>
      <c r="T1474" s="21">
        <v>9.6</v>
      </c>
      <c r="U1474" s="21">
        <v>1.8</v>
      </c>
      <c r="V1474" s="15">
        <v>4</v>
      </c>
      <c r="W1474" s="22">
        <v>5</v>
      </c>
      <c r="X1474" s="21">
        <v>17</v>
      </c>
    </row>
    <row r="1475" spans="1:24" ht="13.5">
      <c r="A1475" s="12">
        <f t="shared" si="31"/>
        <v>38583</v>
      </c>
      <c r="C1475" s="1">
        <v>0</v>
      </c>
      <c r="D1475" s="15">
        <v>1.65</v>
      </c>
      <c r="E1475" s="18">
        <v>17</v>
      </c>
      <c r="F1475" s="15">
        <v>1.85</v>
      </c>
      <c r="G1475" s="18">
        <v>22.2</v>
      </c>
      <c r="H1475" s="15">
        <v>2.8</v>
      </c>
      <c r="I1475" s="18">
        <v>10</v>
      </c>
      <c r="J1475" s="18">
        <v>21</v>
      </c>
      <c r="K1475" s="18">
        <v>34.3</v>
      </c>
      <c r="L1475" s="14">
        <v>1.5</v>
      </c>
      <c r="M1475" s="24">
        <v>14</v>
      </c>
      <c r="N1475" s="14">
        <v>1.6</v>
      </c>
      <c r="O1475" s="25">
        <v>18.81</v>
      </c>
      <c r="P1475" s="24">
        <v>18.5</v>
      </c>
      <c r="Q1475" s="39"/>
      <c r="R1475" s="24"/>
      <c r="S1475" s="15">
        <v>73</v>
      </c>
      <c r="T1475" s="21">
        <v>9.6</v>
      </c>
      <c r="U1475" s="21">
        <v>1.8</v>
      </c>
      <c r="V1475" s="15">
        <v>4</v>
      </c>
      <c r="W1475" s="22">
        <v>20</v>
      </c>
      <c r="X1475" s="21">
        <v>17</v>
      </c>
    </row>
    <row r="1476" spans="1:24" ht="13.5">
      <c r="A1476" s="12">
        <f t="shared" si="31"/>
        <v>38584</v>
      </c>
      <c r="C1476" s="1">
        <v>0</v>
      </c>
      <c r="D1476" s="15">
        <v>1.65</v>
      </c>
      <c r="E1476" s="18">
        <v>17</v>
      </c>
      <c r="F1476" s="15">
        <v>1.85</v>
      </c>
      <c r="G1476" s="18">
        <v>22.2</v>
      </c>
      <c r="H1476" s="15">
        <v>2.8</v>
      </c>
      <c r="I1476" s="18">
        <v>10</v>
      </c>
      <c r="J1476" s="18">
        <v>21</v>
      </c>
      <c r="K1476" s="18">
        <v>34.3</v>
      </c>
      <c r="L1476" s="15">
        <v>1.5</v>
      </c>
      <c r="M1476" s="18">
        <v>14</v>
      </c>
      <c r="N1476" s="15">
        <v>1.6</v>
      </c>
      <c r="O1476" s="20">
        <v>18.81</v>
      </c>
      <c r="P1476" s="18">
        <v>18.5</v>
      </c>
      <c r="Q1476" s="38"/>
      <c r="R1476" s="18"/>
      <c r="S1476" s="15">
        <v>73</v>
      </c>
      <c r="T1476" s="21">
        <v>9.6</v>
      </c>
      <c r="U1476" s="21">
        <v>1.8</v>
      </c>
      <c r="V1476" s="15">
        <v>4</v>
      </c>
      <c r="W1476" s="21">
        <v>20</v>
      </c>
      <c r="X1476" s="21">
        <v>17</v>
      </c>
    </row>
    <row r="1477" spans="1:24" ht="13.5">
      <c r="A1477" s="12">
        <f t="shared" si="31"/>
        <v>38585</v>
      </c>
      <c r="C1477" s="1">
        <v>0</v>
      </c>
      <c r="D1477" s="15">
        <v>1.65</v>
      </c>
      <c r="E1477" s="18">
        <v>17</v>
      </c>
      <c r="F1477" s="15">
        <v>1.85</v>
      </c>
      <c r="G1477" s="18">
        <v>22.2</v>
      </c>
      <c r="H1477" s="15">
        <v>2.8</v>
      </c>
      <c r="I1477" s="18">
        <v>10</v>
      </c>
      <c r="J1477" s="18">
        <v>21</v>
      </c>
      <c r="K1477" s="18">
        <v>34.3</v>
      </c>
      <c r="L1477" s="15">
        <v>1.5</v>
      </c>
      <c r="M1477" s="18">
        <v>14</v>
      </c>
      <c r="N1477" s="15">
        <v>1.6</v>
      </c>
      <c r="O1477" s="20">
        <v>18.81</v>
      </c>
      <c r="P1477" s="18">
        <v>18.5</v>
      </c>
      <c r="Q1477" s="38"/>
      <c r="R1477" s="18"/>
      <c r="S1477" s="15">
        <v>73</v>
      </c>
      <c r="T1477" s="21">
        <v>9.6</v>
      </c>
      <c r="U1477" s="75">
        <v>1.8</v>
      </c>
      <c r="V1477" s="15">
        <v>4</v>
      </c>
      <c r="W1477" s="21">
        <v>20</v>
      </c>
      <c r="X1477" s="21">
        <v>17</v>
      </c>
    </row>
    <row r="1478" spans="1:25" ht="13.5">
      <c r="A1478" s="11">
        <f t="shared" si="31"/>
        <v>38586</v>
      </c>
      <c r="C1478" s="1">
        <v>0</v>
      </c>
      <c r="D1478" s="15">
        <v>1.65</v>
      </c>
      <c r="E1478" s="18">
        <v>17</v>
      </c>
      <c r="F1478" s="15">
        <v>1.85</v>
      </c>
      <c r="G1478" s="18">
        <v>22.2</v>
      </c>
      <c r="H1478" s="15">
        <v>2.8</v>
      </c>
      <c r="I1478" s="18">
        <v>10</v>
      </c>
      <c r="J1478" s="18">
        <v>21</v>
      </c>
      <c r="K1478" s="18">
        <v>34.3</v>
      </c>
      <c r="L1478" s="15">
        <v>1.5</v>
      </c>
      <c r="M1478" s="18">
        <v>14</v>
      </c>
      <c r="N1478" s="15">
        <v>1.6</v>
      </c>
      <c r="O1478" s="20">
        <v>18.81</v>
      </c>
      <c r="P1478" s="18">
        <v>18.5</v>
      </c>
      <c r="Q1478" s="38"/>
      <c r="R1478" s="18"/>
      <c r="S1478" s="15">
        <v>73</v>
      </c>
      <c r="T1478" s="22">
        <v>10</v>
      </c>
      <c r="U1478" s="21">
        <v>1.8</v>
      </c>
      <c r="V1478" s="15">
        <v>4</v>
      </c>
      <c r="W1478" s="21">
        <v>20</v>
      </c>
      <c r="X1478" s="21">
        <v>17</v>
      </c>
      <c r="Y1478" s="62">
        <v>38545</v>
      </c>
    </row>
    <row r="1479" spans="1:24" ht="13.5">
      <c r="A1479" s="12">
        <f t="shared" si="31"/>
        <v>38587</v>
      </c>
      <c r="C1479" s="1">
        <v>0</v>
      </c>
      <c r="D1479" s="15">
        <v>1.65</v>
      </c>
      <c r="E1479" s="18">
        <v>17</v>
      </c>
      <c r="F1479" s="15">
        <v>1.85</v>
      </c>
      <c r="G1479" s="18">
        <v>22.2</v>
      </c>
      <c r="H1479" s="15">
        <v>2.8</v>
      </c>
      <c r="I1479" s="18">
        <v>10</v>
      </c>
      <c r="J1479" s="18">
        <v>21</v>
      </c>
      <c r="K1479" s="18">
        <v>34.3</v>
      </c>
      <c r="L1479" s="15">
        <v>1.5</v>
      </c>
      <c r="M1479" s="18">
        <v>14</v>
      </c>
      <c r="N1479" s="15">
        <v>1.6</v>
      </c>
      <c r="O1479" s="20">
        <v>18.81</v>
      </c>
      <c r="P1479" s="18">
        <v>18.5</v>
      </c>
      <c r="Q1479" s="38"/>
      <c r="R1479" s="18"/>
      <c r="S1479" s="15">
        <v>73</v>
      </c>
      <c r="T1479" s="21">
        <v>10</v>
      </c>
      <c r="U1479" s="21">
        <v>1.8</v>
      </c>
      <c r="V1479" s="15">
        <v>4</v>
      </c>
      <c r="W1479" s="21">
        <v>20</v>
      </c>
      <c r="X1479" s="21">
        <v>17</v>
      </c>
    </row>
    <row r="1480" spans="1:24" ht="13.5">
      <c r="A1480" s="12">
        <f t="shared" si="31"/>
        <v>38588</v>
      </c>
      <c r="C1480" s="1">
        <v>11</v>
      </c>
      <c r="D1480" s="15">
        <v>1.65</v>
      </c>
      <c r="E1480" s="18">
        <v>17</v>
      </c>
      <c r="F1480" s="15">
        <v>1.85</v>
      </c>
      <c r="G1480" s="18">
        <v>22.2</v>
      </c>
      <c r="H1480" s="15">
        <v>2.8</v>
      </c>
      <c r="I1480" s="18">
        <v>10</v>
      </c>
      <c r="J1480" s="18">
        <v>21</v>
      </c>
      <c r="K1480" s="18">
        <v>34.3</v>
      </c>
      <c r="L1480" s="15">
        <v>1.5</v>
      </c>
      <c r="M1480" s="18">
        <v>14</v>
      </c>
      <c r="N1480" s="15">
        <v>1.6</v>
      </c>
      <c r="O1480" s="20">
        <v>18.81</v>
      </c>
      <c r="P1480" s="18">
        <v>18.5</v>
      </c>
      <c r="Q1480" s="38"/>
      <c r="R1480" s="18"/>
      <c r="S1480" s="15">
        <v>73</v>
      </c>
      <c r="T1480" s="21">
        <v>9.6</v>
      </c>
      <c r="U1480" s="21">
        <v>1.8</v>
      </c>
      <c r="V1480" s="15">
        <v>4</v>
      </c>
      <c r="W1480" s="21">
        <v>20</v>
      </c>
      <c r="X1480" s="21">
        <v>17</v>
      </c>
    </row>
    <row r="1481" spans="1:24" ht="13.5">
      <c r="A1481" s="12">
        <f t="shared" si="31"/>
        <v>38589</v>
      </c>
      <c r="C1481" s="1">
        <v>0</v>
      </c>
      <c r="D1481" s="15">
        <v>1.65</v>
      </c>
      <c r="E1481" s="18">
        <v>17</v>
      </c>
      <c r="F1481" s="15">
        <v>1.85</v>
      </c>
      <c r="G1481" s="18">
        <v>22.2</v>
      </c>
      <c r="H1481" s="15">
        <v>2.8</v>
      </c>
      <c r="I1481" s="18">
        <v>10</v>
      </c>
      <c r="J1481" s="18">
        <v>21</v>
      </c>
      <c r="K1481" s="18">
        <v>34.3</v>
      </c>
      <c r="L1481" s="15">
        <v>1.6</v>
      </c>
      <c r="M1481" s="28">
        <v>15.5</v>
      </c>
      <c r="N1481" s="15">
        <v>1.6</v>
      </c>
      <c r="O1481" s="20">
        <v>18.81</v>
      </c>
      <c r="P1481" s="18">
        <v>18.5</v>
      </c>
      <c r="Q1481" s="38"/>
      <c r="R1481" s="18"/>
      <c r="S1481" s="15">
        <v>73</v>
      </c>
      <c r="T1481" s="21">
        <v>10</v>
      </c>
      <c r="U1481" s="21">
        <v>1.8</v>
      </c>
      <c r="V1481" s="15">
        <v>4</v>
      </c>
      <c r="W1481" s="21">
        <v>20</v>
      </c>
      <c r="X1481" s="21">
        <v>17</v>
      </c>
    </row>
    <row r="1482" spans="1:24" ht="13.5">
      <c r="A1482" s="12">
        <f t="shared" si="31"/>
        <v>38590</v>
      </c>
      <c r="C1482" s="1">
        <v>0</v>
      </c>
      <c r="D1482" s="15">
        <v>1.65</v>
      </c>
      <c r="E1482" s="18">
        <v>17</v>
      </c>
      <c r="F1482" s="15">
        <v>1.85</v>
      </c>
      <c r="G1482" s="18">
        <v>22.2</v>
      </c>
      <c r="H1482" s="15">
        <v>2.8</v>
      </c>
      <c r="I1482" s="18">
        <v>10</v>
      </c>
      <c r="J1482" s="18">
        <v>21</v>
      </c>
      <c r="K1482" s="18">
        <v>34.3</v>
      </c>
      <c r="L1482" s="15">
        <v>1.6</v>
      </c>
      <c r="M1482" s="28">
        <v>15.5</v>
      </c>
      <c r="N1482" s="15">
        <v>1.6</v>
      </c>
      <c r="O1482" s="20">
        <v>18.81</v>
      </c>
      <c r="P1482" s="18">
        <v>18.5</v>
      </c>
      <c r="Q1482" s="38"/>
      <c r="R1482" s="18"/>
      <c r="S1482" s="15">
        <v>73</v>
      </c>
      <c r="T1482" s="21">
        <v>10</v>
      </c>
      <c r="U1482" s="21">
        <v>1.8</v>
      </c>
      <c r="V1482" s="15">
        <v>4</v>
      </c>
      <c r="W1482" s="21">
        <v>20</v>
      </c>
      <c r="X1482" s="21">
        <v>17</v>
      </c>
    </row>
    <row r="1483" spans="1:24" ht="13.5">
      <c r="A1483" s="12">
        <f t="shared" si="31"/>
        <v>38591</v>
      </c>
      <c r="C1483" s="1">
        <v>1</v>
      </c>
      <c r="D1483" s="15">
        <v>1.65</v>
      </c>
      <c r="E1483" s="18">
        <v>17</v>
      </c>
      <c r="F1483" s="15">
        <v>1.85</v>
      </c>
      <c r="G1483" s="18">
        <v>22.2</v>
      </c>
      <c r="H1483" s="15">
        <v>2.8</v>
      </c>
      <c r="I1483" s="18">
        <v>10</v>
      </c>
      <c r="J1483" s="18">
        <v>21</v>
      </c>
      <c r="K1483" s="18">
        <v>34.3</v>
      </c>
      <c r="L1483" s="15">
        <v>1.6</v>
      </c>
      <c r="M1483" s="28">
        <v>15.5</v>
      </c>
      <c r="N1483" s="15">
        <v>1.6</v>
      </c>
      <c r="O1483" s="20">
        <v>18.81</v>
      </c>
      <c r="P1483" s="18">
        <v>18.5</v>
      </c>
      <c r="Q1483" s="38"/>
      <c r="R1483" s="18"/>
      <c r="S1483" s="15">
        <v>73</v>
      </c>
      <c r="T1483" s="21">
        <v>10</v>
      </c>
      <c r="U1483" s="21">
        <v>1.8</v>
      </c>
      <c r="V1483" s="15">
        <v>4</v>
      </c>
      <c r="W1483" s="21">
        <v>20</v>
      </c>
      <c r="X1483" s="21">
        <v>17</v>
      </c>
    </row>
    <row r="1484" spans="1:24" ht="13.5">
      <c r="A1484" s="12">
        <f t="shared" si="31"/>
        <v>38592</v>
      </c>
      <c r="C1484" s="1">
        <v>3</v>
      </c>
      <c r="D1484" s="15">
        <v>1.65</v>
      </c>
      <c r="E1484" s="18">
        <v>17</v>
      </c>
      <c r="F1484" s="15">
        <v>1.85</v>
      </c>
      <c r="G1484" s="18">
        <v>22.2</v>
      </c>
      <c r="H1484" s="15">
        <v>2.8</v>
      </c>
      <c r="I1484" s="18">
        <v>10</v>
      </c>
      <c r="J1484" s="18">
        <v>21</v>
      </c>
      <c r="K1484" s="18">
        <v>34.3</v>
      </c>
      <c r="L1484" s="15">
        <v>1.6</v>
      </c>
      <c r="M1484" s="28">
        <v>15.5</v>
      </c>
      <c r="N1484" s="15">
        <v>1.6</v>
      </c>
      <c r="O1484" s="20">
        <v>18.81</v>
      </c>
      <c r="P1484" s="18">
        <v>18.5</v>
      </c>
      <c r="Q1484" s="38"/>
      <c r="R1484" s="18"/>
      <c r="S1484" s="15">
        <v>73</v>
      </c>
      <c r="T1484" s="75">
        <v>10</v>
      </c>
      <c r="U1484" s="75">
        <v>1.8</v>
      </c>
      <c r="V1484" s="15">
        <v>4</v>
      </c>
      <c r="W1484" s="21">
        <v>20</v>
      </c>
      <c r="X1484" s="21">
        <v>17</v>
      </c>
    </row>
    <row r="1485" spans="1:24" ht="13.5">
      <c r="A1485" s="12">
        <f t="shared" si="31"/>
        <v>38593</v>
      </c>
      <c r="C1485" s="1">
        <v>3</v>
      </c>
      <c r="D1485" s="15">
        <v>1.65</v>
      </c>
      <c r="E1485" s="18">
        <v>17</v>
      </c>
      <c r="F1485" s="15">
        <v>1.85</v>
      </c>
      <c r="G1485" s="18">
        <v>22.2</v>
      </c>
      <c r="H1485" s="15">
        <v>2.8</v>
      </c>
      <c r="I1485" s="18">
        <v>10</v>
      </c>
      <c r="J1485" s="18">
        <v>21</v>
      </c>
      <c r="K1485" s="18">
        <v>34.3</v>
      </c>
      <c r="L1485" s="15">
        <v>1.6</v>
      </c>
      <c r="M1485" s="28">
        <v>15.5</v>
      </c>
      <c r="N1485" s="15">
        <v>1.6</v>
      </c>
      <c r="O1485" s="20">
        <v>18.81</v>
      </c>
      <c r="P1485" s="18">
        <v>18.5</v>
      </c>
      <c r="Q1485" s="38"/>
      <c r="R1485" s="18"/>
      <c r="S1485" s="15">
        <v>73</v>
      </c>
      <c r="T1485" s="21">
        <v>10</v>
      </c>
      <c r="U1485" s="21">
        <v>1.8</v>
      </c>
      <c r="V1485" s="15">
        <v>4</v>
      </c>
      <c r="W1485" s="21">
        <v>20</v>
      </c>
      <c r="X1485" s="21">
        <v>17</v>
      </c>
    </row>
    <row r="1486" spans="1:24" ht="13.5">
      <c r="A1486" s="12">
        <f t="shared" si="31"/>
        <v>38594</v>
      </c>
      <c r="C1486" s="1">
        <v>4</v>
      </c>
      <c r="D1486" s="15">
        <v>1.65</v>
      </c>
      <c r="E1486" s="18">
        <v>17</v>
      </c>
      <c r="F1486" s="15">
        <v>1.85</v>
      </c>
      <c r="G1486" s="18">
        <v>22.2</v>
      </c>
      <c r="H1486" s="15">
        <v>2.8</v>
      </c>
      <c r="I1486" s="18">
        <v>10</v>
      </c>
      <c r="J1486" s="18">
        <v>21</v>
      </c>
      <c r="K1486" s="18">
        <v>34.3</v>
      </c>
      <c r="L1486" s="15">
        <v>1.6</v>
      </c>
      <c r="M1486" s="28">
        <v>15.5</v>
      </c>
      <c r="N1486" s="15">
        <v>1.6</v>
      </c>
      <c r="O1486" s="20">
        <v>18.81</v>
      </c>
      <c r="P1486" s="18">
        <v>18.5</v>
      </c>
      <c r="Q1486" s="38"/>
      <c r="R1486" s="18"/>
      <c r="S1486" s="15">
        <v>73</v>
      </c>
      <c r="T1486" s="21">
        <v>10</v>
      </c>
      <c r="U1486" s="21">
        <v>1.8</v>
      </c>
      <c r="V1486" s="15">
        <v>4</v>
      </c>
      <c r="W1486" s="21">
        <v>20</v>
      </c>
      <c r="X1486" s="21">
        <v>17</v>
      </c>
    </row>
    <row r="1487" spans="1:24" ht="13.5">
      <c r="A1487" s="12">
        <f t="shared" si="31"/>
        <v>38595</v>
      </c>
      <c r="C1487" s="1">
        <v>4</v>
      </c>
      <c r="D1487" s="15">
        <v>1.65</v>
      </c>
      <c r="E1487" s="18">
        <v>17</v>
      </c>
      <c r="F1487" s="15">
        <v>1.85</v>
      </c>
      <c r="G1487" s="18">
        <v>22.2</v>
      </c>
      <c r="H1487" s="15">
        <v>2.8</v>
      </c>
      <c r="I1487" s="18">
        <v>10</v>
      </c>
      <c r="J1487" s="18">
        <v>21</v>
      </c>
      <c r="K1487" s="18">
        <v>34.3</v>
      </c>
      <c r="L1487" s="15">
        <v>1.6</v>
      </c>
      <c r="M1487" s="28">
        <v>15.5</v>
      </c>
      <c r="N1487" s="15">
        <v>1.6</v>
      </c>
      <c r="O1487" s="20">
        <v>18.81</v>
      </c>
      <c r="P1487" s="18">
        <v>18.5</v>
      </c>
      <c r="Q1487" s="38"/>
      <c r="R1487" s="18"/>
      <c r="S1487" s="15">
        <v>73</v>
      </c>
      <c r="T1487" s="75">
        <v>10</v>
      </c>
      <c r="U1487" s="75">
        <v>1.8</v>
      </c>
      <c r="V1487" s="15">
        <v>4</v>
      </c>
      <c r="W1487" s="21">
        <v>20</v>
      </c>
      <c r="X1487" s="75">
        <v>17</v>
      </c>
    </row>
    <row r="1488" spans="1:24" ht="13.5">
      <c r="A1488" s="12">
        <f t="shared" si="31"/>
        <v>38596</v>
      </c>
      <c r="C1488" s="1">
        <v>4</v>
      </c>
      <c r="D1488" s="15">
        <v>1.65</v>
      </c>
      <c r="E1488" s="18">
        <v>17</v>
      </c>
      <c r="F1488" s="15">
        <v>1.85</v>
      </c>
      <c r="G1488" s="18">
        <v>22.2</v>
      </c>
      <c r="H1488" s="15">
        <v>2.8</v>
      </c>
      <c r="I1488" s="18">
        <v>10</v>
      </c>
      <c r="J1488" s="18">
        <v>21</v>
      </c>
      <c r="K1488" s="18">
        <v>34.3</v>
      </c>
      <c r="L1488" s="15">
        <v>1.6</v>
      </c>
      <c r="M1488" s="28">
        <v>15.5</v>
      </c>
      <c r="N1488" s="15">
        <v>1.6</v>
      </c>
      <c r="O1488" s="20">
        <v>18.81</v>
      </c>
      <c r="P1488" s="18">
        <v>18.5</v>
      </c>
      <c r="Q1488" s="38"/>
      <c r="R1488" s="18"/>
      <c r="S1488" s="15">
        <v>73</v>
      </c>
      <c r="T1488" s="21">
        <v>10</v>
      </c>
      <c r="U1488" s="21">
        <v>1.8</v>
      </c>
      <c r="V1488" s="15">
        <v>4</v>
      </c>
      <c r="W1488" s="21">
        <v>20</v>
      </c>
      <c r="X1488" s="21">
        <v>17</v>
      </c>
    </row>
    <row r="1489" spans="1:24" ht="13.5">
      <c r="A1489" s="12">
        <f t="shared" si="31"/>
        <v>38597</v>
      </c>
      <c r="C1489" s="1">
        <v>7</v>
      </c>
      <c r="D1489" s="15">
        <v>1.65</v>
      </c>
      <c r="E1489" s="18">
        <v>17</v>
      </c>
      <c r="F1489" s="15">
        <v>1.85</v>
      </c>
      <c r="G1489" s="18">
        <v>22.2</v>
      </c>
      <c r="H1489" s="15">
        <v>2.8</v>
      </c>
      <c r="I1489" s="18">
        <v>10</v>
      </c>
      <c r="J1489" s="18">
        <v>21</v>
      </c>
      <c r="K1489" s="18">
        <v>34.3</v>
      </c>
      <c r="L1489" s="15">
        <v>1.6</v>
      </c>
      <c r="M1489" s="28">
        <v>15.5</v>
      </c>
      <c r="N1489" s="14">
        <v>1.6</v>
      </c>
      <c r="O1489" s="20">
        <v>18.81</v>
      </c>
      <c r="P1489" s="18">
        <v>18.5</v>
      </c>
      <c r="Q1489" s="38"/>
      <c r="R1489" s="18"/>
      <c r="S1489" s="15">
        <v>73</v>
      </c>
      <c r="T1489" s="75">
        <v>10</v>
      </c>
      <c r="U1489" s="75">
        <v>1.8</v>
      </c>
      <c r="V1489" s="15">
        <v>4</v>
      </c>
      <c r="W1489" s="21">
        <v>20</v>
      </c>
      <c r="X1489" s="75">
        <v>17</v>
      </c>
    </row>
    <row r="1490" spans="1:24" ht="13.5">
      <c r="A1490" s="12">
        <f t="shared" si="31"/>
        <v>38598</v>
      </c>
      <c r="C1490" s="1">
        <v>45</v>
      </c>
      <c r="D1490" s="15">
        <v>1.8</v>
      </c>
      <c r="E1490" s="7">
        <v>10</v>
      </c>
      <c r="F1490" s="15">
        <v>2</v>
      </c>
      <c r="G1490" s="7">
        <v>15.2</v>
      </c>
      <c r="H1490" s="2">
        <v>2.8</v>
      </c>
      <c r="I1490" s="7">
        <v>0</v>
      </c>
      <c r="J1490" s="7">
        <v>11</v>
      </c>
      <c r="K1490" s="7">
        <v>24.2</v>
      </c>
      <c r="L1490" s="14">
        <v>1.6</v>
      </c>
      <c r="M1490" s="7">
        <v>20</v>
      </c>
      <c r="N1490" s="2">
        <v>1.6</v>
      </c>
      <c r="O1490" s="8">
        <v>13.61</v>
      </c>
      <c r="P1490" s="7">
        <v>13.3</v>
      </c>
      <c r="Q1490" s="38">
        <v>0.3</v>
      </c>
      <c r="R1490" s="18">
        <v>17</v>
      </c>
      <c r="S1490" s="2">
        <v>73</v>
      </c>
      <c r="T1490" s="13">
        <v>8.5</v>
      </c>
      <c r="U1490" s="13">
        <v>1.6</v>
      </c>
      <c r="V1490" s="2">
        <v>4</v>
      </c>
      <c r="W1490" s="13">
        <v>10</v>
      </c>
      <c r="X1490" s="13">
        <v>10</v>
      </c>
    </row>
    <row r="1491" spans="1:24" ht="13.5">
      <c r="A1491" s="12">
        <f t="shared" si="31"/>
        <v>38599</v>
      </c>
      <c r="C1491" s="1">
        <v>0</v>
      </c>
      <c r="D1491" s="15">
        <v>1.65</v>
      </c>
      <c r="E1491" s="18">
        <v>14</v>
      </c>
      <c r="F1491" s="15">
        <v>1.7</v>
      </c>
      <c r="G1491" s="18">
        <v>19.2</v>
      </c>
      <c r="H1491" s="15">
        <v>2.8</v>
      </c>
      <c r="I1491" s="18">
        <v>10</v>
      </c>
      <c r="J1491" s="18">
        <v>21</v>
      </c>
      <c r="K1491" s="18">
        <v>34.3</v>
      </c>
      <c r="L1491" s="14"/>
      <c r="M1491" s="24"/>
      <c r="N1491" s="15">
        <v>1.6</v>
      </c>
      <c r="O1491" s="20">
        <v>24.11</v>
      </c>
      <c r="P1491" s="18">
        <v>23.8</v>
      </c>
      <c r="Q1491" s="38"/>
      <c r="R1491" s="18"/>
      <c r="S1491" s="15">
        <v>73</v>
      </c>
      <c r="T1491" s="21">
        <v>5</v>
      </c>
      <c r="U1491" s="21">
        <v>1.9</v>
      </c>
      <c r="V1491" s="15">
        <v>4</v>
      </c>
      <c r="W1491" s="21">
        <v>14</v>
      </c>
      <c r="X1491" s="21">
        <v>16</v>
      </c>
    </row>
    <row r="1492" spans="1:24" ht="13.5">
      <c r="A1492" s="12">
        <f t="shared" si="31"/>
        <v>38600</v>
      </c>
      <c r="C1492" s="1">
        <v>0</v>
      </c>
      <c r="D1492" s="15">
        <v>1.65</v>
      </c>
      <c r="E1492" s="24">
        <v>20</v>
      </c>
      <c r="F1492" s="15">
        <v>1.7</v>
      </c>
      <c r="G1492" s="24">
        <v>25.2</v>
      </c>
      <c r="H1492" s="15">
        <v>2.8</v>
      </c>
      <c r="I1492" s="18">
        <v>10</v>
      </c>
      <c r="J1492" s="18">
        <v>21</v>
      </c>
      <c r="K1492" s="18">
        <v>34.3</v>
      </c>
      <c r="L1492" s="14"/>
      <c r="M1492" s="24"/>
      <c r="N1492" s="15">
        <v>1.6</v>
      </c>
      <c r="O1492" s="20">
        <v>24.11</v>
      </c>
      <c r="P1492" s="18">
        <v>23.8</v>
      </c>
      <c r="Q1492" s="38"/>
      <c r="R1492" s="18"/>
      <c r="S1492" s="15">
        <v>73</v>
      </c>
      <c r="T1492" s="75">
        <v>5</v>
      </c>
      <c r="U1492" s="75">
        <v>1.9</v>
      </c>
      <c r="V1492" s="15">
        <v>4</v>
      </c>
      <c r="W1492" s="21">
        <v>14</v>
      </c>
      <c r="X1492" s="77">
        <v>10</v>
      </c>
    </row>
    <row r="1493" spans="1:24" ht="13.5">
      <c r="A1493" s="12">
        <f t="shared" si="31"/>
        <v>38601</v>
      </c>
      <c r="C1493" s="1">
        <v>0</v>
      </c>
      <c r="D1493" s="15">
        <v>1.65</v>
      </c>
      <c r="E1493" s="18">
        <v>20</v>
      </c>
      <c r="F1493" s="15">
        <v>1.7</v>
      </c>
      <c r="G1493" s="18">
        <v>25.2</v>
      </c>
      <c r="H1493" s="15">
        <v>2.8</v>
      </c>
      <c r="I1493" s="18">
        <v>10</v>
      </c>
      <c r="J1493" s="18">
        <v>21</v>
      </c>
      <c r="K1493" s="18">
        <v>34.3</v>
      </c>
      <c r="L1493" s="14"/>
      <c r="M1493" s="24"/>
      <c r="N1493" s="15">
        <v>1.6</v>
      </c>
      <c r="O1493" s="20">
        <v>24.11</v>
      </c>
      <c r="P1493" s="18">
        <v>23.8</v>
      </c>
      <c r="Q1493" s="38"/>
      <c r="R1493" s="18"/>
      <c r="S1493" s="15">
        <v>73</v>
      </c>
      <c r="T1493" s="21">
        <v>5</v>
      </c>
      <c r="U1493" s="21">
        <v>1.9</v>
      </c>
      <c r="V1493" s="15">
        <v>4</v>
      </c>
      <c r="W1493" s="21">
        <v>14</v>
      </c>
      <c r="X1493" s="21">
        <v>10</v>
      </c>
    </row>
    <row r="1494" spans="1:24" ht="13.5">
      <c r="A1494" s="12">
        <f t="shared" si="31"/>
        <v>38602</v>
      </c>
      <c r="C1494" s="1">
        <v>0</v>
      </c>
      <c r="D1494" s="15">
        <v>1.65</v>
      </c>
      <c r="E1494" s="18">
        <v>20</v>
      </c>
      <c r="F1494" s="15">
        <v>1.7</v>
      </c>
      <c r="G1494" s="18">
        <v>25.2</v>
      </c>
      <c r="H1494" s="15">
        <v>2.8</v>
      </c>
      <c r="I1494" s="18">
        <v>10</v>
      </c>
      <c r="J1494" s="18">
        <v>21</v>
      </c>
      <c r="K1494" s="18">
        <v>34.3</v>
      </c>
      <c r="L1494" s="14"/>
      <c r="M1494" s="24"/>
      <c r="N1494" s="15">
        <v>1.6</v>
      </c>
      <c r="O1494" s="25">
        <v>24.31</v>
      </c>
      <c r="P1494" s="24">
        <v>24</v>
      </c>
      <c r="Q1494" s="39"/>
      <c r="R1494" s="24"/>
      <c r="S1494" s="15">
        <v>73</v>
      </c>
      <c r="T1494" s="75">
        <v>5</v>
      </c>
      <c r="U1494" s="75">
        <v>1.9</v>
      </c>
      <c r="V1494" s="15">
        <v>4</v>
      </c>
      <c r="W1494" s="21">
        <v>14</v>
      </c>
      <c r="X1494" s="75">
        <v>10</v>
      </c>
    </row>
    <row r="1495" spans="1:14" ht="13.5">
      <c r="A1495" s="12">
        <f t="shared" si="31"/>
        <v>38603</v>
      </c>
      <c r="C1495" s="1">
        <v>0</v>
      </c>
      <c r="N1495" s="14">
        <v>1.6</v>
      </c>
    </row>
    <row r="1496" spans="1:24" ht="13.5">
      <c r="A1496" s="12">
        <f t="shared" si="31"/>
        <v>38604</v>
      </c>
      <c r="C1496" s="1">
        <v>40</v>
      </c>
      <c r="D1496" s="15">
        <v>1.65</v>
      </c>
      <c r="E1496" s="18">
        <v>20</v>
      </c>
      <c r="F1496" s="15">
        <v>1.7</v>
      </c>
      <c r="G1496" s="18">
        <v>25.2</v>
      </c>
      <c r="H1496" s="15">
        <v>2.8</v>
      </c>
      <c r="I1496" s="18">
        <v>10</v>
      </c>
      <c r="J1496" s="18">
        <v>21</v>
      </c>
      <c r="K1496" s="18">
        <v>34.3</v>
      </c>
      <c r="L1496" s="14"/>
      <c r="M1496" s="24"/>
      <c r="N1496" s="15">
        <v>1.6</v>
      </c>
      <c r="O1496" s="20">
        <v>24.11</v>
      </c>
      <c r="P1496" s="18">
        <v>23.8</v>
      </c>
      <c r="Q1496" s="38"/>
      <c r="R1496" s="18"/>
      <c r="S1496" s="15">
        <v>73</v>
      </c>
      <c r="T1496" s="21">
        <v>9.5</v>
      </c>
      <c r="U1496" s="21">
        <v>1.9</v>
      </c>
      <c r="V1496" s="15">
        <v>4</v>
      </c>
      <c r="W1496" s="21">
        <v>20</v>
      </c>
      <c r="X1496" s="21">
        <v>20</v>
      </c>
    </row>
    <row r="1497" spans="1:24" ht="13.5">
      <c r="A1497" s="12">
        <f t="shared" si="31"/>
        <v>38605</v>
      </c>
      <c r="C1497" s="1">
        <v>40</v>
      </c>
      <c r="D1497" s="15">
        <v>1.65</v>
      </c>
      <c r="E1497" s="18">
        <v>20</v>
      </c>
      <c r="F1497" s="15">
        <v>1.7</v>
      </c>
      <c r="G1497" s="18">
        <v>25.2</v>
      </c>
      <c r="H1497" s="15">
        <v>2.8</v>
      </c>
      <c r="I1497" s="18">
        <v>10</v>
      </c>
      <c r="J1497" s="18">
        <v>21</v>
      </c>
      <c r="K1497" s="18">
        <v>34.3</v>
      </c>
      <c r="L1497" s="14"/>
      <c r="M1497" s="24"/>
      <c r="N1497" s="15">
        <v>1.6</v>
      </c>
      <c r="O1497" s="20">
        <v>24.11</v>
      </c>
      <c r="P1497" s="18">
        <v>23.8</v>
      </c>
      <c r="Q1497" s="38"/>
      <c r="R1497" s="18"/>
      <c r="S1497" s="15">
        <v>73</v>
      </c>
      <c r="T1497" s="21">
        <v>9.5</v>
      </c>
      <c r="U1497" s="21">
        <v>1.9</v>
      </c>
      <c r="V1497" s="15">
        <v>4</v>
      </c>
      <c r="W1497" s="21">
        <v>20</v>
      </c>
      <c r="X1497" s="22">
        <v>9</v>
      </c>
    </row>
    <row r="1498" spans="1:24" ht="13.5">
      <c r="A1498" s="12">
        <f t="shared" si="31"/>
        <v>38606</v>
      </c>
      <c r="C1498" s="1">
        <v>40</v>
      </c>
      <c r="D1498" s="15">
        <v>1.65</v>
      </c>
      <c r="E1498" s="18">
        <v>20</v>
      </c>
      <c r="F1498" s="15">
        <v>1.7</v>
      </c>
      <c r="G1498" s="18">
        <v>25.2</v>
      </c>
      <c r="H1498" s="15">
        <v>2.8</v>
      </c>
      <c r="I1498" s="18">
        <v>10</v>
      </c>
      <c r="J1498" s="18">
        <v>21</v>
      </c>
      <c r="K1498" s="18">
        <v>34.3</v>
      </c>
      <c r="L1498" s="14"/>
      <c r="M1498" s="24"/>
      <c r="N1498" s="15">
        <v>1.6</v>
      </c>
      <c r="O1498" s="20">
        <v>24.11</v>
      </c>
      <c r="P1498" s="18">
        <v>23.8</v>
      </c>
      <c r="Q1498" s="38"/>
      <c r="R1498" s="18"/>
      <c r="S1498" s="15">
        <v>73</v>
      </c>
      <c r="T1498" s="21">
        <v>9.5</v>
      </c>
      <c r="U1498" s="21">
        <v>1.9</v>
      </c>
      <c r="V1498" s="15">
        <v>4</v>
      </c>
      <c r="W1498" s="21">
        <v>20</v>
      </c>
      <c r="X1498" s="21">
        <v>9</v>
      </c>
    </row>
    <row r="1499" spans="1:24" ht="13.5">
      <c r="A1499" s="12">
        <f t="shared" si="31"/>
        <v>38607</v>
      </c>
      <c r="C1499" s="1">
        <v>40</v>
      </c>
      <c r="D1499" s="15">
        <v>1.65</v>
      </c>
      <c r="E1499" s="18">
        <v>20</v>
      </c>
      <c r="F1499" s="15">
        <v>1.7</v>
      </c>
      <c r="G1499" s="18">
        <v>25.2</v>
      </c>
      <c r="H1499" s="15">
        <v>2.8</v>
      </c>
      <c r="I1499" s="18">
        <v>10</v>
      </c>
      <c r="J1499" s="18">
        <v>21</v>
      </c>
      <c r="K1499" s="18">
        <v>34.3</v>
      </c>
      <c r="L1499" s="14"/>
      <c r="M1499" s="24"/>
      <c r="N1499" s="15">
        <v>1.6</v>
      </c>
      <c r="O1499" s="20">
        <v>24.11</v>
      </c>
      <c r="P1499" s="18">
        <v>23.8</v>
      </c>
      <c r="Q1499" s="38"/>
      <c r="R1499" s="18"/>
      <c r="S1499" s="15">
        <v>73</v>
      </c>
      <c r="T1499" s="21">
        <v>9.5</v>
      </c>
      <c r="U1499" s="21">
        <v>1.9</v>
      </c>
      <c r="V1499" s="15">
        <v>4</v>
      </c>
      <c r="W1499" s="21">
        <v>20</v>
      </c>
      <c r="X1499" s="21">
        <v>9</v>
      </c>
    </row>
    <row r="1500" spans="1:24" ht="13.5">
      <c r="A1500" s="12">
        <f t="shared" si="31"/>
        <v>38608</v>
      </c>
      <c r="C1500" s="1">
        <v>40</v>
      </c>
      <c r="D1500" s="15">
        <v>1.65</v>
      </c>
      <c r="E1500" s="18">
        <v>20</v>
      </c>
      <c r="F1500" s="15">
        <v>1.7</v>
      </c>
      <c r="G1500" s="18">
        <v>25.2</v>
      </c>
      <c r="H1500" s="15">
        <v>2.8</v>
      </c>
      <c r="I1500" s="18">
        <v>10</v>
      </c>
      <c r="J1500" s="18">
        <v>21</v>
      </c>
      <c r="K1500" s="18">
        <v>34.3</v>
      </c>
      <c r="L1500" s="14"/>
      <c r="M1500" s="24"/>
      <c r="N1500" s="15">
        <v>1.6</v>
      </c>
      <c r="O1500" s="20">
        <v>24.11</v>
      </c>
      <c r="P1500" s="18">
        <v>23.8</v>
      </c>
      <c r="Q1500" s="38"/>
      <c r="R1500" s="18"/>
      <c r="S1500" s="15">
        <v>73</v>
      </c>
      <c r="T1500" s="21">
        <v>9.5</v>
      </c>
      <c r="U1500" s="21">
        <v>1.9</v>
      </c>
      <c r="V1500" s="14">
        <v>2</v>
      </c>
      <c r="W1500" s="21">
        <v>20</v>
      </c>
      <c r="X1500" s="21">
        <v>9</v>
      </c>
    </row>
    <row r="1501" spans="1:24" ht="13.5">
      <c r="A1501" s="12">
        <f t="shared" si="31"/>
        <v>38609</v>
      </c>
      <c r="C1501" s="1">
        <v>40</v>
      </c>
      <c r="D1501" s="15">
        <v>1.65</v>
      </c>
      <c r="E1501" s="18">
        <v>20</v>
      </c>
      <c r="F1501" s="15">
        <v>1.7</v>
      </c>
      <c r="G1501" s="18">
        <v>25.2</v>
      </c>
      <c r="H1501" s="15">
        <v>2.8</v>
      </c>
      <c r="I1501" s="18">
        <v>10</v>
      </c>
      <c r="J1501" s="18">
        <v>21</v>
      </c>
      <c r="K1501" s="18">
        <v>34.3</v>
      </c>
      <c r="L1501" s="14"/>
      <c r="M1501" s="24"/>
      <c r="N1501" s="15">
        <v>1.6</v>
      </c>
      <c r="O1501" s="20">
        <v>24.11</v>
      </c>
      <c r="P1501" s="18">
        <v>23.8</v>
      </c>
      <c r="Q1501" s="38"/>
      <c r="R1501" s="18"/>
      <c r="S1501" s="15">
        <v>73</v>
      </c>
      <c r="T1501" s="21">
        <v>9.5</v>
      </c>
      <c r="U1501" s="21">
        <v>1.9</v>
      </c>
      <c r="V1501" s="15">
        <v>2</v>
      </c>
      <c r="W1501" s="21">
        <v>20</v>
      </c>
      <c r="X1501" s="22">
        <v>20</v>
      </c>
    </row>
    <row r="1502" spans="1:24" ht="13.5">
      <c r="A1502" s="12">
        <f t="shared" si="31"/>
        <v>38610</v>
      </c>
      <c r="C1502" s="1">
        <v>40</v>
      </c>
      <c r="D1502" s="15">
        <v>1.65</v>
      </c>
      <c r="E1502" s="18">
        <v>20</v>
      </c>
      <c r="F1502" s="15">
        <v>1.7</v>
      </c>
      <c r="G1502" s="18">
        <v>25.2</v>
      </c>
      <c r="H1502" s="15">
        <v>2.8</v>
      </c>
      <c r="I1502" s="18">
        <v>10</v>
      </c>
      <c r="J1502" s="18">
        <v>21</v>
      </c>
      <c r="K1502" s="18">
        <v>34.3</v>
      </c>
      <c r="L1502" s="14"/>
      <c r="M1502" s="24"/>
      <c r="N1502" s="15">
        <v>1.6</v>
      </c>
      <c r="O1502" s="20">
        <v>24.11</v>
      </c>
      <c r="P1502" s="18">
        <v>23.8</v>
      </c>
      <c r="Q1502" s="38"/>
      <c r="R1502" s="18"/>
      <c r="S1502" s="15">
        <v>73</v>
      </c>
      <c r="T1502" s="21">
        <v>9.5</v>
      </c>
      <c r="U1502" s="21">
        <v>1.9</v>
      </c>
      <c r="V1502" s="14">
        <v>4</v>
      </c>
      <c r="W1502" s="21">
        <v>20</v>
      </c>
      <c r="X1502" s="21">
        <v>20</v>
      </c>
    </row>
    <row r="1503" spans="1:24" ht="13.5">
      <c r="A1503" s="12">
        <f t="shared" si="31"/>
        <v>38611</v>
      </c>
      <c r="C1503" s="1">
        <v>40</v>
      </c>
      <c r="D1503" s="15">
        <v>1.65</v>
      </c>
      <c r="E1503" s="18">
        <v>20</v>
      </c>
      <c r="F1503" s="15">
        <v>1.7</v>
      </c>
      <c r="G1503" s="18">
        <v>25.2</v>
      </c>
      <c r="H1503" s="15">
        <v>2.8</v>
      </c>
      <c r="I1503" s="18">
        <v>10</v>
      </c>
      <c r="J1503" s="18">
        <v>21</v>
      </c>
      <c r="K1503" s="18">
        <v>34.3</v>
      </c>
      <c r="L1503" s="14"/>
      <c r="M1503" s="24"/>
      <c r="N1503" s="15">
        <v>1.6</v>
      </c>
      <c r="O1503" s="20">
        <v>24.11</v>
      </c>
      <c r="P1503" s="18">
        <v>23.8</v>
      </c>
      <c r="Q1503" s="38"/>
      <c r="R1503" s="18"/>
      <c r="S1503" s="15">
        <v>73</v>
      </c>
      <c r="T1503" s="21">
        <v>9.5</v>
      </c>
      <c r="U1503" s="21">
        <v>1.9</v>
      </c>
      <c r="V1503" s="15">
        <v>4</v>
      </c>
      <c r="W1503" s="21">
        <v>20</v>
      </c>
      <c r="X1503" s="21">
        <v>20</v>
      </c>
    </row>
    <row r="1504" spans="1:24" ht="13.5">
      <c r="A1504" s="12">
        <f t="shared" si="31"/>
        <v>38612</v>
      </c>
      <c r="C1504" s="1">
        <v>40</v>
      </c>
      <c r="D1504" s="15">
        <v>1.65</v>
      </c>
      <c r="E1504" s="18">
        <v>20</v>
      </c>
      <c r="F1504" s="15">
        <v>1.7</v>
      </c>
      <c r="G1504" s="18">
        <v>25.2</v>
      </c>
      <c r="H1504" s="15">
        <v>2.8</v>
      </c>
      <c r="I1504" s="18">
        <v>10</v>
      </c>
      <c r="J1504" s="18">
        <v>21</v>
      </c>
      <c r="K1504" s="18">
        <v>34.3</v>
      </c>
      <c r="L1504" s="14"/>
      <c r="M1504" s="24"/>
      <c r="N1504" s="15">
        <v>1.6</v>
      </c>
      <c r="O1504" s="20">
        <v>24.11</v>
      </c>
      <c r="P1504" s="18">
        <v>23.8</v>
      </c>
      <c r="Q1504" s="38"/>
      <c r="R1504" s="18"/>
      <c r="S1504" s="15">
        <v>73</v>
      </c>
      <c r="T1504" s="21">
        <v>9.5</v>
      </c>
      <c r="U1504" s="21">
        <v>1.9</v>
      </c>
      <c r="V1504" s="15">
        <v>4</v>
      </c>
      <c r="W1504" s="21">
        <v>20</v>
      </c>
      <c r="X1504" s="21">
        <v>20</v>
      </c>
    </row>
    <row r="1505" spans="1:24" ht="13.5">
      <c r="A1505" s="12">
        <f t="shared" si="31"/>
        <v>38613</v>
      </c>
      <c r="C1505" s="1">
        <v>40</v>
      </c>
      <c r="D1505" s="15">
        <v>1.65</v>
      </c>
      <c r="E1505" s="18">
        <v>20</v>
      </c>
      <c r="F1505" s="15">
        <v>1.7</v>
      </c>
      <c r="G1505" s="18">
        <v>25.2</v>
      </c>
      <c r="H1505" s="15">
        <v>2.8</v>
      </c>
      <c r="I1505" s="18">
        <v>10</v>
      </c>
      <c r="J1505" s="18">
        <v>21</v>
      </c>
      <c r="K1505" s="18">
        <v>34.3</v>
      </c>
      <c r="L1505" s="14"/>
      <c r="M1505" s="24"/>
      <c r="N1505" s="15">
        <v>1.6</v>
      </c>
      <c r="O1505" s="20">
        <v>24.11</v>
      </c>
      <c r="P1505" s="18">
        <v>23.8</v>
      </c>
      <c r="Q1505" s="38"/>
      <c r="R1505" s="18"/>
      <c r="S1505" s="15">
        <v>73</v>
      </c>
      <c r="T1505" s="21">
        <v>9.5</v>
      </c>
      <c r="U1505" s="21">
        <v>1.9</v>
      </c>
      <c r="V1505" s="15">
        <v>4</v>
      </c>
      <c r="W1505" s="21">
        <v>20</v>
      </c>
      <c r="X1505" s="21">
        <v>20</v>
      </c>
    </row>
    <row r="1506" spans="1:24" ht="13.5">
      <c r="A1506" s="12">
        <f t="shared" si="31"/>
        <v>38614</v>
      </c>
      <c r="C1506" s="1">
        <v>40</v>
      </c>
      <c r="D1506" s="15">
        <v>1.65</v>
      </c>
      <c r="E1506" s="18">
        <v>20</v>
      </c>
      <c r="F1506" s="15">
        <v>1.7</v>
      </c>
      <c r="G1506" s="18">
        <v>25.2</v>
      </c>
      <c r="H1506" s="15">
        <v>2.8</v>
      </c>
      <c r="I1506" s="18">
        <v>10</v>
      </c>
      <c r="J1506" s="18">
        <v>21</v>
      </c>
      <c r="K1506" s="18">
        <v>34.3</v>
      </c>
      <c r="L1506" s="14"/>
      <c r="M1506" s="24"/>
      <c r="N1506" s="15">
        <v>1.6</v>
      </c>
      <c r="O1506" s="20">
        <v>24.11</v>
      </c>
      <c r="P1506" s="18">
        <v>23.8</v>
      </c>
      <c r="Q1506" s="38"/>
      <c r="R1506" s="18"/>
      <c r="S1506" s="15">
        <v>73</v>
      </c>
      <c r="T1506" s="75">
        <v>9.5</v>
      </c>
      <c r="U1506" s="75">
        <v>1.9</v>
      </c>
      <c r="V1506" s="15">
        <v>4</v>
      </c>
      <c r="W1506" s="21">
        <v>20</v>
      </c>
      <c r="X1506" s="75">
        <v>20</v>
      </c>
    </row>
    <row r="1507" spans="1:24" ht="13.5">
      <c r="A1507" s="12">
        <f t="shared" si="31"/>
        <v>38615</v>
      </c>
      <c r="C1507" s="1">
        <v>40</v>
      </c>
      <c r="D1507" s="15">
        <v>1.65</v>
      </c>
      <c r="E1507" s="18">
        <v>20</v>
      </c>
      <c r="F1507" s="15">
        <v>1.7</v>
      </c>
      <c r="G1507" s="18">
        <v>25.2</v>
      </c>
      <c r="H1507" s="15">
        <v>2.8</v>
      </c>
      <c r="I1507" s="18">
        <v>10</v>
      </c>
      <c r="J1507" s="18">
        <v>21</v>
      </c>
      <c r="K1507" s="18">
        <v>34.3</v>
      </c>
      <c r="L1507" s="14"/>
      <c r="M1507" s="24"/>
      <c r="N1507" s="15">
        <v>1.6</v>
      </c>
      <c r="O1507" s="20">
        <v>24.11</v>
      </c>
      <c r="P1507" s="18">
        <v>23.8</v>
      </c>
      <c r="Q1507" s="38"/>
      <c r="R1507" s="18"/>
      <c r="S1507" s="15">
        <v>73</v>
      </c>
      <c r="T1507" s="75">
        <v>9.5</v>
      </c>
      <c r="U1507" s="21">
        <v>1.9</v>
      </c>
      <c r="V1507" s="15">
        <v>4</v>
      </c>
      <c r="W1507" s="21">
        <v>20</v>
      </c>
      <c r="X1507" s="21">
        <v>20</v>
      </c>
    </row>
    <row r="1508" spans="1:24" ht="13.5">
      <c r="A1508" s="12">
        <f t="shared" si="31"/>
        <v>38616</v>
      </c>
      <c r="C1508" s="1">
        <v>40</v>
      </c>
      <c r="D1508" s="15">
        <v>1.65</v>
      </c>
      <c r="E1508" s="18">
        <v>20</v>
      </c>
      <c r="F1508" s="15">
        <v>1.7</v>
      </c>
      <c r="G1508" s="18">
        <v>25.2</v>
      </c>
      <c r="H1508" s="15">
        <v>2.8</v>
      </c>
      <c r="I1508" s="18">
        <v>10</v>
      </c>
      <c r="J1508" s="18">
        <v>21</v>
      </c>
      <c r="K1508" s="18">
        <v>34.3</v>
      </c>
      <c r="L1508" s="14"/>
      <c r="M1508" s="24"/>
      <c r="N1508" s="15">
        <v>1.6</v>
      </c>
      <c r="O1508" s="20">
        <v>24.11</v>
      </c>
      <c r="P1508" s="18">
        <v>23.8</v>
      </c>
      <c r="Q1508" s="38"/>
      <c r="R1508" s="18"/>
      <c r="S1508" s="15">
        <v>73</v>
      </c>
      <c r="T1508" s="21">
        <v>9.5</v>
      </c>
      <c r="U1508" s="21">
        <v>1.9</v>
      </c>
      <c r="V1508" s="15">
        <v>4</v>
      </c>
      <c r="W1508" s="21">
        <v>20</v>
      </c>
      <c r="X1508" s="21">
        <v>20</v>
      </c>
    </row>
    <row r="1509" spans="1:25" ht="13.5">
      <c r="A1509" s="11">
        <f t="shared" si="31"/>
        <v>38617</v>
      </c>
      <c r="C1509" s="1">
        <v>42</v>
      </c>
      <c r="D1509" s="15">
        <v>1.65</v>
      </c>
      <c r="E1509" s="18">
        <v>20</v>
      </c>
      <c r="F1509" s="15">
        <v>1.7</v>
      </c>
      <c r="G1509" s="18">
        <v>25.2</v>
      </c>
      <c r="H1509" s="15">
        <v>2.8</v>
      </c>
      <c r="I1509" s="18">
        <v>10</v>
      </c>
      <c r="J1509" s="18">
        <v>21</v>
      </c>
      <c r="K1509" s="18">
        <v>34.3</v>
      </c>
      <c r="L1509" s="14"/>
      <c r="M1509" s="24"/>
      <c r="N1509" s="15">
        <v>1.6</v>
      </c>
      <c r="O1509" s="20">
        <v>24.11</v>
      </c>
      <c r="P1509" s="18">
        <v>23.8</v>
      </c>
      <c r="Q1509" s="38"/>
      <c r="R1509" s="18"/>
      <c r="S1509" s="15">
        <v>73</v>
      </c>
      <c r="T1509" s="21">
        <v>9.5</v>
      </c>
      <c r="U1509" s="21">
        <v>1.9</v>
      </c>
      <c r="V1509" s="15">
        <v>4</v>
      </c>
      <c r="W1509" s="21">
        <v>20</v>
      </c>
      <c r="X1509" s="21">
        <v>20</v>
      </c>
      <c r="Y1509" s="62">
        <v>38552</v>
      </c>
    </row>
    <row r="1510" spans="1:24" ht="13.5">
      <c r="A1510" s="12">
        <f t="shared" si="31"/>
        <v>38618</v>
      </c>
      <c r="C1510" s="1">
        <v>49</v>
      </c>
      <c r="D1510" s="15">
        <v>1.65</v>
      </c>
      <c r="E1510" s="18">
        <v>14</v>
      </c>
      <c r="F1510" s="15">
        <v>1.7</v>
      </c>
      <c r="G1510" s="18">
        <v>19.2</v>
      </c>
      <c r="H1510" s="15">
        <v>2.8</v>
      </c>
      <c r="I1510" s="18">
        <v>10</v>
      </c>
      <c r="J1510" s="18">
        <v>21</v>
      </c>
      <c r="K1510" s="18">
        <v>34.3</v>
      </c>
      <c r="L1510" s="14"/>
      <c r="M1510" s="24"/>
      <c r="N1510" s="15">
        <v>1.6</v>
      </c>
      <c r="O1510" s="20">
        <v>24.11</v>
      </c>
      <c r="P1510" s="18">
        <v>23.8</v>
      </c>
      <c r="Q1510" s="38"/>
      <c r="R1510" s="18"/>
      <c r="S1510" s="15">
        <v>73</v>
      </c>
      <c r="T1510" s="21">
        <v>5</v>
      </c>
      <c r="U1510" s="21">
        <v>1.9</v>
      </c>
      <c r="V1510" s="15">
        <v>4</v>
      </c>
      <c r="W1510" s="21">
        <v>14</v>
      </c>
      <c r="X1510" s="22">
        <v>16</v>
      </c>
    </row>
    <row r="1511" spans="1:24" ht="13.5">
      <c r="A1511" s="12">
        <f t="shared" si="31"/>
        <v>38619</v>
      </c>
      <c r="C1511" s="1">
        <v>49</v>
      </c>
      <c r="D1511" s="15">
        <v>1.65</v>
      </c>
      <c r="E1511" s="18">
        <v>20</v>
      </c>
      <c r="F1511" s="15">
        <v>1.7</v>
      </c>
      <c r="G1511" s="18">
        <v>25.2</v>
      </c>
      <c r="H1511" s="15">
        <v>2.8</v>
      </c>
      <c r="I1511" s="18">
        <v>10</v>
      </c>
      <c r="J1511" s="18">
        <v>21</v>
      </c>
      <c r="K1511" s="18">
        <v>34.3</v>
      </c>
      <c r="L1511" s="14"/>
      <c r="M1511" s="24"/>
      <c r="N1511" s="15">
        <v>1.6</v>
      </c>
      <c r="O1511" s="20">
        <v>24.11</v>
      </c>
      <c r="P1511" s="18">
        <v>23.8</v>
      </c>
      <c r="Q1511" s="38"/>
      <c r="R1511" s="18"/>
      <c r="S1511" s="15">
        <v>73</v>
      </c>
      <c r="T1511" s="75">
        <v>5</v>
      </c>
      <c r="U1511" s="75">
        <v>1.9</v>
      </c>
      <c r="V1511" s="15">
        <v>4</v>
      </c>
      <c r="W1511" s="22">
        <v>20</v>
      </c>
      <c r="X1511" s="75">
        <v>10</v>
      </c>
    </row>
    <row r="1512" spans="1:24" ht="13.5">
      <c r="A1512" s="12">
        <f t="shared" si="31"/>
        <v>38620</v>
      </c>
      <c r="C1512" s="1">
        <v>50</v>
      </c>
      <c r="D1512" s="15">
        <v>1.65</v>
      </c>
      <c r="E1512" s="18">
        <v>20</v>
      </c>
      <c r="F1512" s="15">
        <v>1.7</v>
      </c>
      <c r="G1512" s="18">
        <v>25.2</v>
      </c>
      <c r="H1512" s="15">
        <v>2.8</v>
      </c>
      <c r="I1512" s="18">
        <v>10</v>
      </c>
      <c r="J1512" s="18">
        <v>21</v>
      </c>
      <c r="K1512" s="18">
        <v>34.3</v>
      </c>
      <c r="L1512" s="14"/>
      <c r="M1512" s="24"/>
      <c r="N1512" s="15">
        <v>1.6</v>
      </c>
      <c r="O1512" s="20">
        <v>24.11</v>
      </c>
      <c r="P1512" s="18">
        <v>23.8</v>
      </c>
      <c r="Q1512" s="38"/>
      <c r="R1512" s="18"/>
      <c r="S1512" s="15">
        <v>73</v>
      </c>
      <c r="T1512" s="21">
        <v>5</v>
      </c>
      <c r="U1512" s="21">
        <v>1.9</v>
      </c>
      <c r="V1512" s="15">
        <v>4</v>
      </c>
      <c r="W1512" s="22">
        <v>20</v>
      </c>
      <c r="X1512" s="21">
        <v>9</v>
      </c>
    </row>
    <row r="1513" spans="1:24" ht="13.5">
      <c r="A1513" s="12">
        <f t="shared" si="31"/>
        <v>38621</v>
      </c>
      <c r="C1513" s="1">
        <v>52</v>
      </c>
      <c r="D1513" s="15">
        <v>1.65</v>
      </c>
      <c r="E1513" s="18">
        <v>10</v>
      </c>
      <c r="F1513" s="15">
        <v>1.7</v>
      </c>
      <c r="G1513" s="18">
        <v>15.2</v>
      </c>
      <c r="H1513" s="15">
        <v>2.8</v>
      </c>
      <c r="I1513" s="18">
        <v>0</v>
      </c>
      <c r="J1513" s="18">
        <v>11</v>
      </c>
      <c r="K1513" s="18">
        <v>24.3</v>
      </c>
      <c r="L1513" s="15"/>
      <c r="M1513" s="18"/>
      <c r="N1513" s="15">
        <v>1.6</v>
      </c>
      <c r="O1513" s="20">
        <v>14.11</v>
      </c>
      <c r="P1513" s="18">
        <v>13.8</v>
      </c>
      <c r="Q1513" s="38"/>
      <c r="R1513" s="18"/>
      <c r="S1513" s="15">
        <v>73</v>
      </c>
      <c r="T1513" s="21">
        <v>9</v>
      </c>
      <c r="U1513" s="21">
        <v>2</v>
      </c>
      <c r="V1513" s="15">
        <v>4</v>
      </c>
      <c r="W1513" s="21">
        <v>10</v>
      </c>
      <c r="X1513" s="21">
        <v>20</v>
      </c>
    </row>
    <row r="1514" spans="1:24" ht="13.5">
      <c r="A1514" s="12">
        <f t="shared" si="31"/>
        <v>38622</v>
      </c>
      <c r="D1514" s="15">
        <v>1.65</v>
      </c>
      <c r="E1514" s="18">
        <v>20</v>
      </c>
      <c r="F1514" s="15">
        <v>1.7</v>
      </c>
      <c r="G1514" s="18">
        <v>25.2</v>
      </c>
      <c r="H1514" s="15">
        <v>2.8</v>
      </c>
      <c r="I1514" s="18">
        <v>10</v>
      </c>
      <c r="J1514" s="18">
        <v>21</v>
      </c>
      <c r="K1514" s="18">
        <v>34.3</v>
      </c>
      <c r="L1514" s="14"/>
      <c r="M1514" s="24"/>
      <c r="N1514" s="15">
        <v>1.6</v>
      </c>
      <c r="O1514" s="20">
        <v>24.11</v>
      </c>
      <c r="P1514" s="18">
        <v>23.8</v>
      </c>
      <c r="Q1514" s="38"/>
      <c r="R1514" s="18"/>
      <c r="S1514" s="15">
        <v>73</v>
      </c>
      <c r="T1514" s="21">
        <v>9.5</v>
      </c>
      <c r="U1514" s="21">
        <v>1.9</v>
      </c>
      <c r="V1514" s="15">
        <v>4</v>
      </c>
      <c r="W1514" s="21">
        <v>20</v>
      </c>
      <c r="X1514" s="21">
        <v>20</v>
      </c>
    </row>
    <row r="1515" spans="1:24" ht="13.5">
      <c r="A1515" s="12">
        <f t="shared" si="31"/>
        <v>38623</v>
      </c>
      <c r="D1515" s="15">
        <v>1.65</v>
      </c>
      <c r="E1515" s="18">
        <v>20</v>
      </c>
      <c r="F1515" s="15">
        <v>1.7</v>
      </c>
      <c r="G1515" s="18">
        <v>25.2</v>
      </c>
      <c r="H1515" s="15">
        <v>2.8</v>
      </c>
      <c r="I1515" s="18">
        <v>10</v>
      </c>
      <c r="J1515" s="18">
        <v>21</v>
      </c>
      <c r="K1515" s="18">
        <v>34.3</v>
      </c>
      <c r="L1515" s="14"/>
      <c r="M1515" s="24"/>
      <c r="N1515" s="15">
        <v>1.6</v>
      </c>
      <c r="O1515" s="20">
        <v>24.11</v>
      </c>
      <c r="P1515" s="18">
        <v>23.8</v>
      </c>
      <c r="Q1515" s="38"/>
      <c r="R1515" s="18"/>
      <c r="S1515" s="15">
        <v>73</v>
      </c>
      <c r="T1515" s="21">
        <v>9.5</v>
      </c>
      <c r="U1515" s="21">
        <v>1.9</v>
      </c>
      <c r="V1515" s="15">
        <v>4</v>
      </c>
      <c r="W1515" s="21">
        <v>20</v>
      </c>
      <c r="X1515" s="21">
        <v>20</v>
      </c>
    </row>
    <row r="1516" spans="1:24" ht="13.5">
      <c r="A1516" s="12">
        <f t="shared" si="31"/>
        <v>38624</v>
      </c>
      <c r="D1516" s="15">
        <v>1.65</v>
      </c>
      <c r="E1516" s="18">
        <v>20</v>
      </c>
      <c r="F1516" s="15">
        <v>1.7</v>
      </c>
      <c r="G1516" s="18">
        <v>25.2</v>
      </c>
      <c r="H1516" s="15">
        <v>2.8</v>
      </c>
      <c r="I1516" s="18">
        <v>10</v>
      </c>
      <c r="J1516" s="18">
        <v>21</v>
      </c>
      <c r="K1516" s="18">
        <v>34.3</v>
      </c>
      <c r="L1516" s="14"/>
      <c r="M1516" s="24"/>
      <c r="N1516" s="15">
        <v>1.6</v>
      </c>
      <c r="O1516" s="20">
        <v>24.11</v>
      </c>
      <c r="P1516" s="18">
        <v>23.8</v>
      </c>
      <c r="Q1516" s="38"/>
      <c r="R1516" s="18"/>
      <c r="S1516" s="15">
        <v>73</v>
      </c>
      <c r="T1516" s="21">
        <v>9.5</v>
      </c>
      <c r="U1516" s="21">
        <v>1.9</v>
      </c>
      <c r="V1516" s="15">
        <v>4</v>
      </c>
      <c r="W1516" s="21">
        <v>20</v>
      </c>
      <c r="X1516" s="21">
        <v>20</v>
      </c>
    </row>
    <row r="1517" spans="1:14" ht="13.5">
      <c r="A1517" s="12">
        <f t="shared" si="31"/>
        <v>38625</v>
      </c>
      <c r="C1517" s="1">
        <v>0</v>
      </c>
      <c r="H1517" s="14">
        <v>2.7</v>
      </c>
      <c r="N1517" s="14">
        <v>1.62</v>
      </c>
    </row>
    <row r="1518" spans="1:24" ht="13.5">
      <c r="A1518" s="12">
        <f t="shared" si="31"/>
        <v>38626</v>
      </c>
      <c r="C1518" s="1">
        <v>0</v>
      </c>
      <c r="D1518" s="15">
        <v>2</v>
      </c>
      <c r="E1518" s="18">
        <v>8</v>
      </c>
      <c r="F1518" s="15">
        <v>2.2</v>
      </c>
      <c r="G1518" s="18">
        <v>13.2</v>
      </c>
      <c r="H1518" s="15">
        <v>3</v>
      </c>
      <c r="I1518" s="18">
        <v>0</v>
      </c>
      <c r="J1518" s="18">
        <v>10</v>
      </c>
      <c r="K1518" s="18">
        <v>22.7</v>
      </c>
      <c r="L1518" s="15">
        <v>0.3</v>
      </c>
      <c r="M1518" s="18">
        <v>22</v>
      </c>
      <c r="N1518" s="15">
        <v>1.65</v>
      </c>
      <c r="O1518" s="25">
        <v>12.91</v>
      </c>
      <c r="P1518" s="24">
        <v>12.6</v>
      </c>
      <c r="Q1518" s="38">
        <v>0.45</v>
      </c>
      <c r="R1518" s="18">
        <v>21</v>
      </c>
      <c r="S1518" s="15">
        <v>73</v>
      </c>
      <c r="T1518" s="79">
        <v>10.5</v>
      </c>
      <c r="U1518" s="12">
        <v>2.4</v>
      </c>
      <c r="V1518" s="15">
        <v>2</v>
      </c>
      <c r="W1518" s="42">
        <v>10</v>
      </c>
      <c r="X1518" s="79">
        <v>12</v>
      </c>
    </row>
    <row r="1519" spans="1:24" ht="13.5">
      <c r="A1519" s="12">
        <f aca="true" t="shared" si="32" ref="A1519:A1582">A1518+1</f>
        <v>38627</v>
      </c>
      <c r="C1519" s="1">
        <v>0</v>
      </c>
      <c r="D1519" s="15">
        <v>2</v>
      </c>
      <c r="E1519" s="18">
        <v>8</v>
      </c>
      <c r="F1519" s="15">
        <v>2.2</v>
      </c>
      <c r="G1519" s="18">
        <v>13.2</v>
      </c>
      <c r="H1519" s="14">
        <v>3</v>
      </c>
      <c r="I1519" s="18">
        <v>0</v>
      </c>
      <c r="J1519" s="18">
        <v>10</v>
      </c>
      <c r="K1519" s="18">
        <v>22.7</v>
      </c>
      <c r="L1519" s="14">
        <v>0.3</v>
      </c>
      <c r="M1519" s="18">
        <v>22</v>
      </c>
      <c r="N1519" s="14">
        <v>1.65</v>
      </c>
      <c r="O1519" s="20">
        <v>13.01</v>
      </c>
      <c r="P1519" s="18">
        <v>12.7</v>
      </c>
      <c r="Q1519" s="39">
        <v>0.45</v>
      </c>
      <c r="R1519" s="18">
        <v>21</v>
      </c>
      <c r="S1519" s="15">
        <v>73</v>
      </c>
      <c r="T1519" s="79">
        <v>10.5</v>
      </c>
      <c r="U1519" s="12">
        <v>2.2</v>
      </c>
      <c r="V1519" s="45">
        <v>2</v>
      </c>
      <c r="W1519" s="42">
        <v>10</v>
      </c>
      <c r="X1519" s="84">
        <v>7</v>
      </c>
    </row>
    <row r="1520" spans="1:25" ht="13.5">
      <c r="A1520" s="11">
        <f t="shared" si="32"/>
        <v>38628</v>
      </c>
      <c r="C1520" s="1">
        <v>0</v>
      </c>
      <c r="D1520" s="15">
        <v>2</v>
      </c>
      <c r="E1520" s="18">
        <v>8</v>
      </c>
      <c r="F1520" s="15">
        <v>2.2</v>
      </c>
      <c r="G1520" s="18">
        <v>13.2</v>
      </c>
      <c r="H1520" s="15">
        <v>3</v>
      </c>
      <c r="I1520" s="18">
        <v>0</v>
      </c>
      <c r="J1520" s="18">
        <v>10</v>
      </c>
      <c r="K1520" s="18">
        <v>22.7</v>
      </c>
      <c r="L1520" s="15">
        <v>0.3</v>
      </c>
      <c r="M1520" s="18">
        <v>22</v>
      </c>
      <c r="N1520" s="15">
        <v>1.65</v>
      </c>
      <c r="O1520" s="20">
        <v>13.01</v>
      </c>
      <c r="P1520" s="18">
        <v>12.7</v>
      </c>
      <c r="Q1520" s="38">
        <v>0.45</v>
      </c>
      <c r="R1520" s="18">
        <v>21</v>
      </c>
      <c r="S1520" s="15">
        <v>73</v>
      </c>
      <c r="T1520" s="42">
        <v>10.5</v>
      </c>
      <c r="U1520" s="44">
        <v>2.2</v>
      </c>
      <c r="V1520" s="45">
        <v>3</v>
      </c>
      <c r="W1520" s="42">
        <v>10</v>
      </c>
      <c r="X1520" s="47">
        <v>8</v>
      </c>
      <c r="Y1520" s="62">
        <v>38638</v>
      </c>
    </row>
    <row r="1521" spans="1:24" ht="13.5">
      <c r="A1521" s="12">
        <f t="shared" si="32"/>
        <v>38629</v>
      </c>
      <c r="C1521" s="1">
        <v>44</v>
      </c>
      <c r="D1521" s="15">
        <v>2</v>
      </c>
      <c r="E1521" s="18">
        <v>8</v>
      </c>
      <c r="F1521" s="15">
        <v>2.2</v>
      </c>
      <c r="G1521" s="18">
        <v>13.2</v>
      </c>
      <c r="H1521" s="15">
        <v>3</v>
      </c>
      <c r="I1521" s="18">
        <v>0</v>
      </c>
      <c r="J1521" s="18">
        <v>10</v>
      </c>
      <c r="K1521" s="24">
        <v>22.7</v>
      </c>
      <c r="L1521" s="15">
        <v>0.3</v>
      </c>
      <c r="M1521" s="24">
        <v>22</v>
      </c>
      <c r="N1521" s="15">
        <v>1.65</v>
      </c>
      <c r="O1521" s="25">
        <v>13.11</v>
      </c>
      <c r="P1521" s="24">
        <v>12.8</v>
      </c>
      <c r="Q1521" s="38">
        <v>0.45</v>
      </c>
      <c r="R1521" s="18">
        <v>21</v>
      </c>
      <c r="S1521" s="15">
        <v>73</v>
      </c>
      <c r="T1521" s="42">
        <v>10.5</v>
      </c>
      <c r="U1521" s="44">
        <v>2.4</v>
      </c>
      <c r="V1521" s="15">
        <v>2</v>
      </c>
      <c r="W1521" s="42">
        <v>10</v>
      </c>
      <c r="X1521" s="42">
        <v>12</v>
      </c>
    </row>
    <row r="1522" spans="1:24" ht="13.5">
      <c r="A1522" s="12">
        <f t="shared" si="32"/>
        <v>38630</v>
      </c>
      <c r="C1522" s="1">
        <v>50</v>
      </c>
      <c r="D1522" s="15">
        <v>2</v>
      </c>
      <c r="E1522" s="18">
        <v>8</v>
      </c>
      <c r="F1522" s="15">
        <v>2.2</v>
      </c>
      <c r="G1522" s="18">
        <v>13.2</v>
      </c>
      <c r="H1522" s="15">
        <v>3</v>
      </c>
      <c r="I1522" s="18">
        <v>0</v>
      </c>
      <c r="J1522" s="18">
        <v>10</v>
      </c>
      <c r="K1522" s="18">
        <v>22.7</v>
      </c>
      <c r="L1522" s="15">
        <v>0.3</v>
      </c>
      <c r="M1522" s="18">
        <v>22</v>
      </c>
      <c r="N1522" s="15">
        <v>1.65</v>
      </c>
      <c r="O1522" s="20">
        <v>13.01</v>
      </c>
      <c r="P1522" s="18">
        <v>12.7</v>
      </c>
      <c r="Q1522" s="38">
        <v>0.45</v>
      </c>
      <c r="R1522" s="18">
        <v>21</v>
      </c>
      <c r="S1522" s="15">
        <v>73</v>
      </c>
      <c r="T1522" s="42">
        <v>10.5</v>
      </c>
      <c r="U1522" s="44">
        <v>2.2</v>
      </c>
      <c r="V1522" s="45">
        <v>3</v>
      </c>
      <c r="W1522" s="42">
        <v>10</v>
      </c>
      <c r="X1522" s="47">
        <v>8</v>
      </c>
    </row>
    <row r="1523" spans="1:24" ht="13.5">
      <c r="A1523" s="12">
        <f t="shared" si="32"/>
        <v>38631</v>
      </c>
      <c r="C1523" s="1">
        <v>50</v>
      </c>
      <c r="D1523" s="15">
        <v>2</v>
      </c>
      <c r="E1523" s="18">
        <v>8</v>
      </c>
      <c r="F1523" s="15">
        <v>2.2</v>
      </c>
      <c r="G1523" s="18">
        <v>13.2</v>
      </c>
      <c r="H1523" s="15">
        <v>3</v>
      </c>
      <c r="I1523" s="18">
        <v>0</v>
      </c>
      <c r="J1523" s="18">
        <v>10</v>
      </c>
      <c r="K1523" s="18">
        <v>22.7</v>
      </c>
      <c r="L1523" s="15">
        <v>0.3</v>
      </c>
      <c r="M1523" s="18">
        <v>22</v>
      </c>
      <c r="N1523" s="15">
        <v>1.65</v>
      </c>
      <c r="O1523" s="20">
        <v>13.01</v>
      </c>
      <c r="P1523" s="18">
        <v>12.7</v>
      </c>
      <c r="Q1523" s="38">
        <v>0.45</v>
      </c>
      <c r="R1523" s="18">
        <v>21</v>
      </c>
      <c r="S1523" s="15">
        <v>73</v>
      </c>
      <c r="T1523" s="42">
        <v>10.5</v>
      </c>
      <c r="U1523" s="44">
        <v>2.2</v>
      </c>
      <c r="V1523" s="45">
        <v>3</v>
      </c>
      <c r="W1523" s="42">
        <v>10</v>
      </c>
      <c r="X1523" s="42">
        <v>7</v>
      </c>
    </row>
    <row r="1524" spans="1:24" ht="13.5">
      <c r="A1524" s="12">
        <f t="shared" si="32"/>
        <v>38632</v>
      </c>
      <c r="C1524" s="1">
        <v>52</v>
      </c>
      <c r="D1524" s="15">
        <v>2</v>
      </c>
      <c r="E1524" s="18">
        <v>8</v>
      </c>
      <c r="F1524" s="15">
        <v>2.2</v>
      </c>
      <c r="G1524" s="18">
        <v>13.2</v>
      </c>
      <c r="H1524" s="14">
        <v>3</v>
      </c>
      <c r="I1524" s="18">
        <v>0</v>
      </c>
      <c r="J1524" s="18">
        <v>10</v>
      </c>
      <c r="K1524" s="18">
        <v>22.7</v>
      </c>
      <c r="L1524" s="14">
        <v>0.3</v>
      </c>
      <c r="M1524" s="18">
        <v>22</v>
      </c>
      <c r="N1524" s="14">
        <v>1.65</v>
      </c>
      <c r="O1524" s="20">
        <v>13.01</v>
      </c>
      <c r="P1524" s="18">
        <v>12.7</v>
      </c>
      <c r="Q1524" s="39">
        <v>0.45</v>
      </c>
      <c r="R1524" s="18">
        <v>21</v>
      </c>
      <c r="S1524" s="15">
        <v>73</v>
      </c>
      <c r="T1524" s="42">
        <v>10.5</v>
      </c>
      <c r="U1524" s="44">
        <v>2.2</v>
      </c>
      <c r="V1524" s="45">
        <v>3</v>
      </c>
      <c r="W1524" s="42">
        <v>10</v>
      </c>
      <c r="X1524" s="47">
        <v>8</v>
      </c>
    </row>
    <row r="1525" spans="1:24" ht="13.5">
      <c r="A1525" s="12">
        <f t="shared" si="32"/>
        <v>38633</v>
      </c>
      <c r="C1525" s="1">
        <v>53</v>
      </c>
      <c r="D1525" s="15">
        <v>2</v>
      </c>
      <c r="E1525" s="18">
        <v>8</v>
      </c>
      <c r="F1525" s="15">
        <v>2.2</v>
      </c>
      <c r="G1525" s="18">
        <v>13.2</v>
      </c>
      <c r="H1525" s="14">
        <v>3</v>
      </c>
      <c r="I1525" s="18">
        <v>0</v>
      </c>
      <c r="J1525" s="18">
        <v>10</v>
      </c>
      <c r="K1525" s="18">
        <v>22.7</v>
      </c>
      <c r="L1525" s="14">
        <v>0.3</v>
      </c>
      <c r="M1525" s="18">
        <v>22</v>
      </c>
      <c r="N1525" s="14">
        <v>1.65</v>
      </c>
      <c r="O1525" s="20">
        <v>13.01</v>
      </c>
      <c r="P1525" s="18">
        <v>12.7</v>
      </c>
      <c r="Q1525" s="39">
        <v>0.45</v>
      </c>
      <c r="R1525" s="18">
        <v>21</v>
      </c>
      <c r="S1525" s="15">
        <v>73</v>
      </c>
      <c r="T1525" s="42">
        <v>10.5</v>
      </c>
      <c r="U1525" s="44">
        <v>2.2</v>
      </c>
      <c r="V1525" s="14">
        <v>3</v>
      </c>
      <c r="W1525" s="42">
        <v>10</v>
      </c>
      <c r="X1525" s="43">
        <v>8</v>
      </c>
    </row>
    <row r="1526" spans="1:24" ht="13.5">
      <c r="A1526" s="12">
        <f t="shared" si="32"/>
        <v>38634</v>
      </c>
      <c r="C1526" s="1">
        <v>54</v>
      </c>
      <c r="D1526" s="15">
        <v>2</v>
      </c>
      <c r="E1526" s="18">
        <v>8</v>
      </c>
      <c r="F1526" s="15">
        <v>2.2</v>
      </c>
      <c r="G1526" s="18">
        <v>13.2</v>
      </c>
      <c r="H1526" s="15">
        <v>3</v>
      </c>
      <c r="I1526" s="18">
        <v>0</v>
      </c>
      <c r="J1526" s="18">
        <v>10</v>
      </c>
      <c r="K1526" s="18">
        <v>22.7</v>
      </c>
      <c r="L1526" s="15">
        <v>0.3</v>
      </c>
      <c r="M1526" s="18">
        <v>22</v>
      </c>
      <c r="N1526" s="15">
        <v>1.65</v>
      </c>
      <c r="O1526" s="25">
        <v>13.01</v>
      </c>
      <c r="P1526" s="24">
        <v>12.7</v>
      </c>
      <c r="Q1526" s="38">
        <v>0.45</v>
      </c>
      <c r="R1526" s="18">
        <v>21</v>
      </c>
      <c r="S1526" s="15">
        <v>73</v>
      </c>
      <c r="T1526" s="42">
        <v>10.5</v>
      </c>
      <c r="U1526" s="44">
        <v>2.4</v>
      </c>
      <c r="V1526" s="15">
        <v>2</v>
      </c>
      <c r="W1526" s="42">
        <v>10</v>
      </c>
      <c r="X1526" s="42">
        <v>12</v>
      </c>
    </row>
    <row r="1527" spans="1:24" ht="13.5">
      <c r="A1527" s="12">
        <f t="shared" si="32"/>
        <v>38635</v>
      </c>
      <c r="C1527" s="1">
        <v>54</v>
      </c>
      <c r="D1527" s="15">
        <v>2</v>
      </c>
      <c r="E1527" s="18">
        <v>8</v>
      </c>
      <c r="F1527" s="15">
        <v>2.2</v>
      </c>
      <c r="G1527" s="18">
        <v>13.2</v>
      </c>
      <c r="H1527" s="15">
        <v>3</v>
      </c>
      <c r="I1527" s="18">
        <v>0</v>
      </c>
      <c r="J1527" s="18">
        <v>10</v>
      </c>
      <c r="K1527" s="18">
        <v>22.7</v>
      </c>
      <c r="L1527" s="15">
        <v>0.3</v>
      </c>
      <c r="M1527" s="18">
        <v>22</v>
      </c>
      <c r="N1527" s="15">
        <v>1.65</v>
      </c>
      <c r="O1527" s="25">
        <v>13.01</v>
      </c>
      <c r="P1527" s="24">
        <v>12.7</v>
      </c>
      <c r="Q1527" s="38">
        <v>0.45</v>
      </c>
      <c r="R1527" s="18">
        <v>21</v>
      </c>
      <c r="S1527" s="15">
        <v>73</v>
      </c>
      <c r="T1527" s="42">
        <v>10.5</v>
      </c>
      <c r="U1527" s="44">
        <v>2.2</v>
      </c>
      <c r="V1527" s="14">
        <v>3</v>
      </c>
      <c r="W1527" s="42">
        <v>10</v>
      </c>
      <c r="X1527" s="43">
        <v>10</v>
      </c>
    </row>
    <row r="1528" spans="1:24" ht="13.5">
      <c r="A1528" s="12">
        <f t="shared" si="32"/>
        <v>38636</v>
      </c>
      <c r="C1528" s="1">
        <v>54</v>
      </c>
      <c r="D1528" s="15">
        <v>2</v>
      </c>
      <c r="E1528" s="18">
        <v>8</v>
      </c>
      <c r="F1528" s="15">
        <v>2.2</v>
      </c>
      <c r="G1528" s="18">
        <v>13.2</v>
      </c>
      <c r="H1528" s="15">
        <v>3</v>
      </c>
      <c r="I1528" s="18">
        <v>0</v>
      </c>
      <c r="J1528" s="18">
        <v>10</v>
      </c>
      <c r="K1528" s="18">
        <v>22.7</v>
      </c>
      <c r="L1528" s="15">
        <v>0.3</v>
      </c>
      <c r="M1528" s="18">
        <v>22</v>
      </c>
      <c r="N1528" s="15">
        <v>1.65</v>
      </c>
      <c r="O1528" s="20">
        <v>13.01</v>
      </c>
      <c r="P1528" s="18">
        <v>12.7</v>
      </c>
      <c r="Q1528" s="38">
        <v>0.45</v>
      </c>
      <c r="R1528" s="18">
        <v>21</v>
      </c>
      <c r="S1528" s="15">
        <v>73</v>
      </c>
      <c r="T1528" s="42">
        <v>10.5</v>
      </c>
      <c r="U1528" s="44">
        <v>2.2</v>
      </c>
      <c r="V1528" s="15">
        <v>3</v>
      </c>
      <c r="W1528" s="42">
        <v>10</v>
      </c>
      <c r="X1528" s="42">
        <v>8</v>
      </c>
    </row>
    <row r="1529" spans="1:24" ht="13.5">
      <c r="A1529" s="12">
        <f t="shared" si="32"/>
        <v>38637</v>
      </c>
      <c r="C1529" s="1">
        <v>54</v>
      </c>
      <c r="D1529" s="15">
        <v>2</v>
      </c>
      <c r="E1529" s="18">
        <v>8</v>
      </c>
      <c r="F1529" s="15">
        <v>2.2</v>
      </c>
      <c r="G1529" s="18">
        <v>13.2</v>
      </c>
      <c r="H1529" s="15">
        <v>3</v>
      </c>
      <c r="I1529" s="18">
        <v>0</v>
      </c>
      <c r="J1529" s="18">
        <v>10</v>
      </c>
      <c r="K1529" s="18">
        <v>22.7</v>
      </c>
      <c r="L1529" s="14">
        <v>0.3</v>
      </c>
      <c r="M1529" s="18">
        <v>22</v>
      </c>
      <c r="N1529" s="14">
        <v>1.65</v>
      </c>
      <c r="O1529" s="20">
        <v>13.01</v>
      </c>
      <c r="P1529" s="18">
        <v>12.7</v>
      </c>
      <c r="Q1529" s="39">
        <v>0.45</v>
      </c>
      <c r="R1529" s="18">
        <v>21</v>
      </c>
      <c r="S1529" s="15">
        <v>73</v>
      </c>
      <c r="T1529" s="42">
        <v>10.5</v>
      </c>
      <c r="U1529" s="44">
        <v>2.2</v>
      </c>
      <c r="V1529" s="45">
        <v>3</v>
      </c>
      <c r="W1529" s="42">
        <v>10</v>
      </c>
      <c r="X1529" s="47">
        <v>8</v>
      </c>
    </row>
    <row r="1530" spans="1:24" ht="13.5">
      <c r="A1530" s="12">
        <f t="shared" si="32"/>
        <v>38638</v>
      </c>
      <c r="C1530" s="1">
        <v>55</v>
      </c>
      <c r="D1530" s="15">
        <v>2</v>
      </c>
      <c r="E1530" s="18">
        <v>8</v>
      </c>
      <c r="F1530" s="15">
        <v>2.2</v>
      </c>
      <c r="G1530" s="18">
        <v>13.2</v>
      </c>
      <c r="H1530" s="15">
        <v>3</v>
      </c>
      <c r="I1530" s="18">
        <v>0</v>
      </c>
      <c r="J1530" s="18">
        <v>10</v>
      </c>
      <c r="K1530" s="18">
        <v>22.7</v>
      </c>
      <c r="L1530" s="15">
        <v>0.3</v>
      </c>
      <c r="M1530" s="18">
        <v>22</v>
      </c>
      <c r="N1530" s="15">
        <v>1.65</v>
      </c>
      <c r="O1530" s="20">
        <v>13.01</v>
      </c>
      <c r="P1530" s="18">
        <v>12.7</v>
      </c>
      <c r="Q1530" s="38">
        <v>0.45</v>
      </c>
      <c r="R1530" s="18">
        <v>21</v>
      </c>
      <c r="S1530" s="15">
        <v>73</v>
      </c>
      <c r="T1530" s="42">
        <v>10.5</v>
      </c>
      <c r="U1530" s="44">
        <v>2.2</v>
      </c>
      <c r="V1530" s="14">
        <v>3</v>
      </c>
      <c r="W1530" s="42">
        <v>10</v>
      </c>
      <c r="X1530" s="43">
        <v>8</v>
      </c>
    </row>
    <row r="1531" spans="1:24" ht="13.5">
      <c r="A1531" s="12">
        <f t="shared" si="32"/>
        <v>38639</v>
      </c>
      <c r="C1531" s="1">
        <v>55</v>
      </c>
      <c r="D1531" s="15">
        <v>2</v>
      </c>
      <c r="E1531" s="18">
        <v>8</v>
      </c>
      <c r="F1531" s="15">
        <v>2.2</v>
      </c>
      <c r="G1531" s="18">
        <v>13.2</v>
      </c>
      <c r="H1531" s="15">
        <v>3</v>
      </c>
      <c r="I1531" s="18">
        <v>0</v>
      </c>
      <c r="J1531" s="18">
        <v>10</v>
      </c>
      <c r="K1531" s="18">
        <v>22.7</v>
      </c>
      <c r="L1531" s="15">
        <v>0.3</v>
      </c>
      <c r="M1531" s="18">
        <v>22</v>
      </c>
      <c r="N1531" s="15">
        <v>1.65</v>
      </c>
      <c r="O1531" s="20">
        <v>13.01</v>
      </c>
      <c r="P1531" s="18">
        <v>12.7</v>
      </c>
      <c r="Q1531" s="38">
        <v>0.45</v>
      </c>
      <c r="R1531" s="18">
        <v>21</v>
      </c>
      <c r="S1531" s="15">
        <v>73</v>
      </c>
      <c r="T1531" s="42">
        <v>10.5</v>
      </c>
      <c r="U1531" s="44">
        <v>2.2</v>
      </c>
      <c r="V1531" s="45">
        <v>3</v>
      </c>
      <c r="W1531" s="42">
        <v>10</v>
      </c>
      <c r="X1531" s="47">
        <v>8</v>
      </c>
    </row>
    <row r="1532" spans="1:24" ht="13.5">
      <c r="A1532" s="12">
        <f t="shared" si="32"/>
        <v>38640</v>
      </c>
      <c r="C1532" s="1">
        <v>56</v>
      </c>
      <c r="D1532" s="15">
        <v>2</v>
      </c>
      <c r="E1532" s="18">
        <v>8</v>
      </c>
      <c r="F1532" s="15">
        <v>2.2</v>
      </c>
      <c r="G1532" s="18">
        <v>13.2</v>
      </c>
      <c r="H1532" s="15">
        <v>3</v>
      </c>
      <c r="I1532" s="18">
        <v>0</v>
      </c>
      <c r="J1532" s="18">
        <v>10</v>
      </c>
      <c r="K1532" s="18">
        <v>22.7</v>
      </c>
      <c r="L1532" s="15">
        <v>0.3</v>
      </c>
      <c r="M1532" s="18">
        <v>22</v>
      </c>
      <c r="N1532" s="15">
        <v>1.65</v>
      </c>
      <c r="O1532" s="20">
        <v>13.01</v>
      </c>
      <c r="P1532" s="18">
        <v>12.7</v>
      </c>
      <c r="Q1532" s="38">
        <v>0.45</v>
      </c>
      <c r="R1532" s="18">
        <v>21</v>
      </c>
      <c r="S1532" s="15">
        <v>73</v>
      </c>
      <c r="T1532" s="79">
        <v>10.5</v>
      </c>
      <c r="U1532" s="12">
        <v>2.2</v>
      </c>
      <c r="V1532" s="14">
        <v>3</v>
      </c>
      <c r="W1532" s="42">
        <v>10</v>
      </c>
      <c r="X1532" s="84">
        <v>8</v>
      </c>
    </row>
    <row r="1533" spans="1:24" ht="13.5">
      <c r="A1533" s="12">
        <f t="shared" si="32"/>
        <v>38641</v>
      </c>
      <c r="B1533" s="54" t="s">
        <v>642</v>
      </c>
      <c r="H1533" s="14">
        <v>1</v>
      </c>
      <c r="I1533" s="7">
        <v>0</v>
      </c>
      <c r="J1533" s="18">
        <v>10</v>
      </c>
      <c r="K1533" s="18">
        <v>23</v>
      </c>
      <c r="L1533" s="15">
        <v>0.3</v>
      </c>
      <c r="M1533" s="18">
        <v>22</v>
      </c>
      <c r="N1533" s="15">
        <v>1.65</v>
      </c>
      <c r="O1533" s="20">
        <v>13.01</v>
      </c>
      <c r="P1533" s="18">
        <v>12.7</v>
      </c>
      <c r="Q1533" s="38">
        <v>0.45</v>
      </c>
      <c r="R1533" s="18">
        <v>21</v>
      </c>
      <c r="S1533" s="15">
        <v>73</v>
      </c>
      <c r="T1533" s="42">
        <v>10.5</v>
      </c>
      <c r="U1533" s="44">
        <v>2</v>
      </c>
      <c r="V1533" s="45">
        <v>2</v>
      </c>
      <c r="W1533" s="46">
        <v>10</v>
      </c>
      <c r="X1533" s="46">
        <v>8</v>
      </c>
    </row>
    <row r="1534" spans="1:24" ht="13.5">
      <c r="A1534" s="12">
        <f t="shared" si="32"/>
        <v>38642</v>
      </c>
      <c r="C1534" s="1">
        <v>57</v>
      </c>
      <c r="D1534" s="15">
        <v>1.8</v>
      </c>
      <c r="E1534" s="18">
        <v>8</v>
      </c>
      <c r="F1534" s="15">
        <v>2</v>
      </c>
      <c r="G1534" s="18">
        <v>13.2</v>
      </c>
      <c r="H1534" s="15">
        <v>3</v>
      </c>
      <c r="I1534" s="18">
        <v>0</v>
      </c>
      <c r="J1534" s="18">
        <v>11</v>
      </c>
      <c r="K1534" s="18">
        <v>24.1</v>
      </c>
      <c r="L1534" s="15">
        <v>0.4</v>
      </c>
      <c r="M1534" s="18">
        <v>21</v>
      </c>
      <c r="N1534" s="15">
        <v>1.65</v>
      </c>
      <c r="O1534" s="20">
        <v>13.61</v>
      </c>
      <c r="P1534" s="18">
        <v>13.3</v>
      </c>
      <c r="Q1534" s="38">
        <v>0.45</v>
      </c>
      <c r="R1534" s="18">
        <v>21</v>
      </c>
      <c r="S1534" s="15">
        <v>73</v>
      </c>
      <c r="T1534" s="21">
        <v>10.5</v>
      </c>
      <c r="U1534" s="21">
        <v>2.7</v>
      </c>
      <c r="V1534" s="15">
        <v>4</v>
      </c>
      <c r="W1534" s="21">
        <v>10</v>
      </c>
      <c r="X1534" s="21">
        <v>10</v>
      </c>
    </row>
    <row r="1535" spans="1:24" ht="13.5">
      <c r="A1535" s="12">
        <f t="shared" si="32"/>
        <v>38643</v>
      </c>
      <c r="C1535" s="1">
        <v>61</v>
      </c>
      <c r="D1535" s="15">
        <v>1.8</v>
      </c>
      <c r="E1535" s="18">
        <v>8</v>
      </c>
      <c r="F1535" s="15">
        <v>2</v>
      </c>
      <c r="G1535" s="18">
        <v>13.2</v>
      </c>
      <c r="H1535" s="15">
        <v>3</v>
      </c>
      <c r="I1535" s="18">
        <v>0</v>
      </c>
      <c r="J1535" s="18">
        <v>11</v>
      </c>
      <c r="K1535" s="18">
        <v>24.1</v>
      </c>
      <c r="L1535" s="14">
        <v>0.4</v>
      </c>
      <c r="M1535" s="18">
        <v>21</v>
      </c>
      <c r="N1535" s="15">
        <v>1.65</v>
      </c>
      <c r="O1535" s="20">
        <v>13.61</v>
      </c>
      <c r="P1535" s="18">
        <v>13.3</v>
      </c>
      <c r="Q1535" s="38">
        <v>0.45</v>
      </c>
      <c r="R1535" s="18">
        <v>21</v>
      </c>
      <c r="S1535" s="15">
        <v>73</v>
      </c>
      <c r="T1535" s="21">
        <v>10.5</v>
      </c>
      <c r="U1535" s="21">
        <v>2.7</v>
      </c>
      <c r="V1535" s="15">
        <v>4</v>
      </c>
      <c r="W1535" s="21">
        <v>10</v>
      </c>
      <c r="X1535" s="21">
        <v>10</v>
      </c>
    </row>
    <row r="1536" spans="1:24" ht="13.5">
      <c r="A1536" s="12">
        <f t="shared" si="32"/>
        <v>38644</v>
      </c>
      <c r="C1536" s="1">
        <v>0</v>
      </c>
      <c r="D1536" s="15">
        <v>1.8</v>
      </c>
      <c r="E1536" s="18">
        <v>8</v>
      </c>
      <c r="F1536" s="15">
        <v>2</v>
      </c>
      <c r="G1536" s="18">
        <v>13.2</v>
      </c>
      <c r="H1536" s="15">
        <v>3</v>
      </c>
      <c r="I1536" s="18">
        <v>0</v>
      </c>
      <c r="J1536" s="18">
        <v>11</v>
      </c>
      <c r="K1536" s="18">
        <v>24.1</v>
      </c>
      <c r="L1536" s="15">
        <v>0.5</v>
      </c>
      <c r="M1536" s="18">
        <v>21</v>
      </c>
      <c r="N1536" s="15">
        <v>1.65</v>
      </c>
      <c r="O1536" s="20">
        <v>13.61</v>
      </c>
      <c r="P1536" s="18">
        <v>13.3</v>
      </c>
      <c r="Q1536" s="38">
        <v>0.38</v>
      </c>
      <c r="R1536" s="18">
        <v>21</v>
      </c>
      <c r="S1536" s="15">
        <v>73</v>
      </c>
      <c r="T1536" s="22">
        <v>9</v>
      </c>
      <c r="U1536" s="21">
        <v>1.6</v>
      </c>
      <c r="V1536" s="15">
        <v>4</v>
      </c>
      <c r="W1536" s="21">
        <v>10</v>
      </c>
      <c r="X1536" s="21">
        <v>10</v>
      </c>
    </row>
    <row r="1537" spans="1:24" ht="13.5">
      <c r="A1537" s="12">
        <f t="shared" si="32"/>
        <v>38645</v>
      </c>
      <c r="C1537" s="1">
        <v>0</v>
      </c>
      <c r="D1537" s="15">
        <v>1.8</v>
      </c>
      <c r="E1537" s="18">
        <v>8</v>
      </c>
      <c r="F1537" s="15">
        <v>2</v>
      </c>
      <c r="G1537" s="18">
        <v>13.2</v>
      </c>
      <c r="H1537" s="15">
        <v>3</v>
      </c>
      <c r="I1537" s="18">
        <v>0</v>
      </c>
      <c r="J1537" s="18">
        <v>11</v>
      </c>
      <c r="K1537" s="18">
        <v>24.1</v>
      </c>
      <c r="L1537" s="15">
        <v>0.5</v>
      </c>
      <c r="M1537" s="18">
        <v>21</v>
      </c>
      <c r="N1537" s="15">
        <v>1.65</v>
      </c>
      <c r="O1537" s="20">
        <v>13.61</v>
      </c>
      <c r="P1537" s="18">
        <v>13.3</v>
      </c>
      <c r="Q1537" s="38">
        <v>0.45</v>
      </c>
      <c r="R1537" s="18">
        <v>21</v>
      </c>
      <c r="S1537" s="15">
        <v>73</v>
      </c>
      <c r="T1537" s="21">
        <v>9.7</v>
      </c>
      <c r="U1537" s="21">
        <v>2</v>
      </c>
      <c r="V1537" s="15">
        <v>4</v>
      </c>
      <c r="W1537" s="21">
        <v>10</v>
      </c>
      <c r="X1537" s="21">
        <v>10</v>
      </c>
    </row>
    <row r="1538" spans="1:24" ht="13.5">
      <c r="A1538" s="12">
        <f t="shared" si="32"/>
        <v>38646</v>
      </c>
      <c r="C1538" s="1">
        <v>0</v>
      </c>
      <c r="D1538" s="15">
        <v>1.8</v>
      </c>
      <c r="E1538" s="18">
        <v>8</v>
      </c>
      <c r="F1538" s="15">
        <v>2</v>
      </c>
      <c r="G1538" s="18">
        <v>13.2</v>
      </c>
      <c r="H1538" s="15">
        <v>3</v>
      </c>
      <c r="I1538" s="18">
        <v>0</v>
      </c>
      <c r="J1538" s="18">
        <v>11</v>
      </c>
      <c r="K1538" s="18">
        <v>24.2</v>
      </c>
      <c r="L1538" s="15">
        <v>0.5</v>
      </c>
      <c r="M1538" s="18">
        <v>21</v>
      </c>
      <c r="N1538" s="15">
        <v>1.65</v>
      </c>
      <c r="O1538" s="20">
        <v>13.61</v>
      </c>
      <c r="P1538" s="18">
        <v>13.3</v>
      </c>
      <c r="Q1538" s="38">
        <v>0.45</v>
      </c>
      <c r="R1538" s="18">
        <v>21</v>
      </c>
      <c r="S1538" s="15">
        <v>73</v>
      </c>
      <c r="T1538" s="21">
        <v>10</v>
      </c>
      <c r="U1538" s="21">
        <v>2</v>
      </c>
      <c r="V1538" s="15">
        <v>4</v>
      </c>
      <c r="W1538" s="21">
        <v>10</v>
      </c>
      <c r="X1538" s="21">
        <v>10</v>
      </c>
    </row>
    <row r="1539" spans="1:24" ht="13.5">
      <c r="A1539" s="12">
        <f t="shared" si="32"/>
        <v>38647</v>
      </c>
      <c r="C1539" s="1">
        <v>0</v>
      </c>
      <c r="D1539" s="15">
        <v>1.8</v>
      </c>
      <c r="E1539" s="18">
        <v>8</v>
      </c>
      <c r="F1539" s="15">
        <v>2</v>
      </c>
      <c r="G1539" s="18">
        <v>13.2</v>
      </c>
      <c r="H1539" s="15">
        <v>3</v>
      </c>
      <c r="I1539" s="18">
        <v>0</v>
      </c>
      <c r="J1539" s="18">
        <v>11</v>
      </c>
      <c r="K1539" s="18">
        <v>24.1</v>
      </c>
      <c r="L1539" s="15">
        <v>0.5</v>
      </c>
      <c r="M1539" s="18">
        <v>21</v>
      </c>
      <c r="N1539" s="15">
        <v>1.65</v>
      </c>
      <c r="O1539" s="20">
        <v>13.61</v>
      </c>
      <c r="P1539" s="18">
        <v>13.3</v>
      </c>
      <c r="Q1539" s="38">
        <v>0.45</v>
      </c>
      <c r="R1539" s="18">
        <v>21</v>
      </c>
      <c r="S1539" s="15">
        <v>73</v>
      </c>
      <c r="T1539" s="21">
        <v>10.5</v>
      </c>
      <c r="U1539" s="21">
        <v>2.7</v>
      </c>
      <c r="V1539" s="15">
        <v>4</v>
      </c>
      <c r="W1539" s="21">
        <v>10</v>
      </c>
      <c r="X1539" s="21">
        <v>10</v>
      </c>
    </row>
    <row r="1540" spans="1:24" ht="13.5">
      <c r="A1540" s="12">
        <f t="shared" si="32"/>
        <v>38648</v>
      </c>
      <c r="C1540" s="1">
        <v>0</v>
      </c>
      <c r="D1540" s="15">
        <v>1.8</v>
      </c>
      <c r="E1540" s="18">
        <v>8</v>
      </c>
      <c r="F1540" s="15">
        <v>2</v>
      </c>
      <c r="G1540" s="18">
        <v>13.2</v>
      </c>
      <c r="H1540" s="15">
        <v>3</v>
      </c>
      <c r="I1540" s="18">
        <v>0</v>
      </c>
      <c r="J1540" s="18">
        <v>11</v>
      </c>
      <c r="K1540" s="18">
        <v>24.1</v>
      </c>
      <c r="L1540" s="15">
        <v>0.5</v>
      </c>
      <c r="M1540" s="18">
        <v>22</v>
      </c>
      <c r="N1540" s="15">
        <v>1.65</v>
      </c>
      <c r="O1540" s="20">
        <v>13.61</v>
      </c>
      <c r="P1540" s="18">
        <v>13.3</v>
      </c>
      <c r="Q1540" s="38">
        <v>0.45</v>
      </c>
      <c r="R1540" s="18">
        <v>21</v>
      </c>
      <c r="S1540" s="15">
        <v>73</v>
      </c>
      <c r="T1540" s="75">
        <v>10.5</v>
      </c>
      <c r="U1540" s="75">
        <v>2.7</v>
      </c>
      <c r="V1540" s="15">
        <v>4</v>
      </c>
      <c r="W1540" s="21">
        <v>10</v>
      </c>
      <c r="X1540" s="75">
        <v>8</v>
      </c>
    </row>
    <row r="1541" spans="1:24" ht="13.5">
      <c r="A1541" s="12">
        <f t="shared" si="32"/>
        <v>38649</v>
      </c>
      <c r="C1541" s="1">
        <v>0</v>
      </c>
      <c r="D1541" s="15">
        <v>1.8</v>
      </c>
      <c r="E1541" s="18">
        <v>8</v>
      </c>
      <c r="F1541" s="15">
        <v>2</v>
      </c>
      <c r="G1541" s="7">
        <v>13.2</v>
      </c>
      <c r="H1541" s="15">
        <v>3</v>
      </c>
      <c r="I1541" s="18">
        <v>0</v>
      </c>
      <c r="J1541" s="18">
        <v>11</v>
      </c>
      <c r="K1541" s="18">
        <v>24.1</v>
      </c>
      <c r="L1541" s="15">
        <v>0.5</v>
      </c>
      <c r="M1541" s="18">
        <v>22</v>
      </c>
      <c r="N1541" s="15">
        <v>1.65</v>
      </c>
      <c r="O1541" s="20">
        <v>13.61</v>
      </c>
      <c r="P1541" s="18">
        <v>13.3</v>
      </c>
      <c r="Q1541" s="38">
        <v>0.45</v>
      </c>
      <c r="R1541" s="18">
        <v>21</v>
      </c>
      <c r="S1541" s="15">
        <v>73</v>
      </c>
      <c r="T1541" s="21">
        <v>10</v>
      </c>
      <c r="U1541" s="21">
        <v>2.2</v>
      </c>
      <c r="V1541" s="15">
        <v>4</v>
      </c>
      <c r="W1541" s="21">
        <v>10</v>
      </c>
      <c r="X1541" s="21">
        <v>10</v>
      </c>
    </row>
    <row r="1542" spans="1:24" ht="13.5">
      <c r="A1542" s="12">
        <f t="shared" si="32"/>
        <v>38650</v>
      </c>
      <c r="C1542" s="1">
        <v>0</v>
      </c>
      <c r="D1542" s="15">
        <v>2</v>
      </c>
      <c r="E1542" s="18">
        <v>8</v>
      </c>
      <c r="F1542" s="15">
        <v>2.2</v>
      </c>
      <c r="G1542" s="18">
        <v>13.2</v>
      </c>
      <c r="H1542" s="15">
        <v>3</v>
      </c>
      <c r="I1542" s="18">
        <v>0</v>
      </c>
      <c r="J1542" s="18">
        <v>11</v>
      </c>
      <c r="K1542" s="18">
        <v>24.1</v>
      </c>
      <c r="L1542" s="15">
        <v>0.5</v>
      </c>
      <c r="M1542" s="18">
        <v>22</v>
      </c>
      <c r="N1542" s="15">
        <v>1.65</v>
      </c>
      <c r="O1542" s="20">
        <v>13.61</v>
      </c>
      <c r="P1542" s="18">
        <v>13.3</v>
      </c>
      <c r="Q1542" s="38">
        <v>0.45</v>
      </c>
      <c r="R1542" s="18">
        <v>21</v>
      </c>
      <c r="S1542" s="15">
        <v>73</v>
      </c>
      <c r="T1542" s="21">
        <v>10</v>
      </c>
      <c r="U1542" s="21">
        <v>2.2</v>
      </c>
      <c r="V1542" s="15">
        <v>4</v>
      </c>
      <c r="W1542" s="21">
        <v>10</v>
      </c>
      <c r="X1542" s="21">
        <v>6.5</v>
      </c>
    </row>
    <row r="1543" spans="1:24" ht="13.5">
      <c r="A1543" s="12">
        <f t="shared" si="32"/>
        <v>38651</v>
      </c>
      <c r="C1543" s="1">
        <v>0</v>
      </c>
      <c r="D1543" s="15">
        <v>2</v>
      </c>
      <c r="E1543" s="18">
        <v>8</v>
      </c>
      <c r="F1543" s="15">
        <v>2.2</v>
      </c>
      <c r="G1543" s="18">
        <v>13.2</v>
      </c>
      <c r="H1543" s="15">
        <v>3</v>
      </c>
      <c r="I1543" s="18">
        <v>0</v>
      </c>
      <c r="J1543" s="18">
        <v>11</v>
      </c>
      <c r="K1543" s="18">
        <v>24.1</v>
      </c>
      <c r="L1543" s="15">
        <v>0.5</v>
      </c>
      <c r="M1543" s="18">
        <v>22</v>
      </c>
      <c r="N1543" s="15">
        <v>1.65</v>
      </c>
      <c r="O1543" s="20">
        <v>13.61</v>
      </c>
      <c r="P1543" s="18">
        <v>13.3</v>
      </c>
      <c r="Q1543" s="38">
        <v>0.45</v>
      </c>
      <c r="R1543" s="18">
        <v>21</v>
      </c>
      <c r="S1543" s="15">
        <v>73</v>
      </c>
      <c r="T1543" s="21">
        <v>10</v>
      </c>
      <c r="U1543" s="21">
        <v>2.2</v>
      </c>
      <c r="V1543" s="15">
        <v>4</v>
      </c>
      <c r="W1543" s="21">
        <v>10</v>
      </c>
      <c r="X1543" s="21">
        <v>6.5</v>
      </c>
    </row>
    <row r="1544" spans="1:24" ht="13.5">
      <c r="A1544" s="12">
        <f t="shared" si="32"/>
        <v>38652</v>
      </c>
      <c r="C1544" s="1">
        <v>0</v>
      </c>
      <c r="D1544" s="15">
        <v>2</v>
      </c>
      <c r="E1544" s="18">
        <v>8</v>
      </c>
      <c r="F1544" s="15">
        <v>2.2</v>
      </c>
      <c r="G1544" s="18">
        <v>13.2</v>
      </c>
      <c r="H1544" s="15">
        <v>3</v>
      </c>
      <c r="I1544" s="18">
        <v>0</v>
      </c>
      <c r="J1544" s="18">
        <v>11</v>
      </c>
      <c r="K1544" s="18">
        <v>24</v>
      </c>
      <c r="L1544" s="15">
        <v>0.5</v>
      </c>
      <c r="M1544" s="18">
        <v>22</v>
      </c>
      <c r="N1544" s="15">
        <v>1.65</v>
      </c>
      <c r="O1544" s="20">
        <v>13.61</v>
      </c>
      <c r="P1544" s="18">
        <v>13.3</v>
      </c>
      <c r="Q1544" s="38">
        <v>0.45</v>
      </c>
      <c r="R1544" s="18">
        <v>21</v>
      </c>
      <c r="S1544" s="15">
        <v>73</v>
      </c>
      <c r="T1544" s="21">
        <v>10</v>
      </c>
      <c r="U1544" s="21">
        <v>2.2</v>
      </c>
      <c r="V1544" s="15">
        <v>4</v>
      </c>
      <c r="W1544" s="21">
        <v>10</v>
      </c>
      <c r="X1544" s="21">
        <v>6.5</v>
      </c>
    </row>
    <row r="1545" spans="1:24" ht="13.5">
      <c r="A1545" s="12">
        <f t="shared" si="32"/>
        <v>38653</v>
      </c>
      <c r="C1545" s="1">
        <v>0</v>
      </c>
      <c r="D1545" s="15">
        <v>2</v>
      </c>
      <c r="E1545" s="18">
        <v>8</v>
      </c>
      <c r="F1545" s="15">
        <v>2.2</v>
      </c>
      <c r="G1545" s="18">
        <v>13.2</v>
      </c>
      <c r="H1545" s="15">
        <v>3</v>
      </c>
      <c r="I1545" s="18">
        <v>0</v>
      </c>
      <c r="J1545" s="18">
        <v>11</v>
      </c>
      <c r="K1545" s="18">
        <v>24</v>
      </c>
      <c r="L1545" s="15">
        <v>0.5</v>
      </c>
      <c r="M1545" s="18">
        <v>22</v>
      </c>
      <c r="N1545" s="15">
        <v>1.65</v>
      </c>
      <c r="O1545" s="20">
        <v>13.61</v>
      </c>
      <c r="P1545" s="18">
        <v>13.3</v>
      </c>
      <c r="Q1545" s="38">
        <v>0.45</v>
      </c>
      <c r="R1545" s="18">
        <v>21</v>
      </c>
      <c r="S1545" s="15">
        <v>73</v>
      </c>
      <c r="T1545" s="21">
        <v>10</v>
      </c>
      <c r="U1545" s="21">
        <v>2</v>
      </c>
      <c r="V1545" s="15">
        <v>0.8</v>
      </c>
      <c r="W1545" s="21">
        <v>10</v>
      </c>
      <c r="X1545" s="21">
        <v>6.5</v>
      </c>
    </row>
    <row r="1546" spans="1:24" ht="13.5">
      <c r="A1546" s="12">
        <f t="shared" si="32"/>
        <v>38654</v>
      </c>
      <c r="C1546" s="1">
        <v>0</v>
      </c>
      <c r="D1546" s="15">
        <v>2</v>
      </c>
      <c r="E1546" s="18">
        <v>8</v>
      </c>
      <c r="F1546" s="15">
        <v>2.2</v>
      </c>
      <c r="G1546" s="18">
        <v>13.2</v>
      </c>
      <c r="H1546" s="15">
        <v>3</v>
      </c>
      <c r="I1546" s="18">
        <v>0</v>
      </c>
      <c r="J1546" s="18">
        <v>11</v>
      </c>
      <c r="K1546" s="18">
        <v>24</v>
      </c>
      <c r="L1546" s="15">
        <v>0.5</v>
      </c>
      <c r="M1546" s="18">
        <v>22</v>
      </c>
      <c r="N1546" s="15">
        <v>1.65</v>
      </c>
      <c r="O1546" s="20">
        <v>13.61</v>
      </c>
      <c r="P1546" s="18">
        <v>13.3</v>
      </c>
      <c r="Q1546" s="38">
        <v>0.45</v>
      </c>
      <c r="R1546" s="18">
        <v>21</v>
      </c>
      <c r="S1546" s="15">
        <v>73</v>
      </c>
      <c r="T1546" s="21">
        <v>10</v>
      </c>
      <c r="U1546" s="21">
        <v>2</v>
      </c>
      <c r="V1546" s="15"/>
      <c r="X1546" s="9"/>
    </row>
    <row r="1547" spans="1:24" ht="13.5">
      <c r="A1547" s="12">
        <f t="shared" si="32"/>
        <v>38655</v>
      </c>
      <c r="C1547" s="1">
        <v>0</v>
      </c>
      <c r="D1547" s="15">
        <v>2</v>
      </c>
      <c r="E1547" s="18">
        <v>8</v>
      </c>
      <c r="F1547" s="15">
        <v>2.2</v>
      </c>
      <c r="G1547" s="18">
        <v>13.2</v>
      </c>
      <c r="H1547" s="15">
        <v>3</v>
      </c>
      <c r="I1547" s="18">
        <v>0</v>
      </c>
      <c r="J1547" s="18">
        <v>11</v>
      </c>
      <c r="K1547" s="18">
        <v>24</v>
      </c>
      <c r="L1547" s="15">
        <v>0.5</v>
      </c>
      <c r="M1547" s="18">
        <v>22</v>
      </c>
      <c r="N1547" s="15">
        <v>1.65</v>
      </c>
      <c r="O1547" s="20">
        <v>13.61</v>
      </c>
      <c r="P1547" s="18">
        <v>13.3</v>
      </c>
      <c r="Q1547" s="38">
        <v>0.45</v>
      </c>
      <c r="R1547" s="18">
        <v>21</v>
      </c>
      <c r="S1547" s="15">
        <v>73</v>
      </c>
      <c r="T1547" s="21">
        <v>10</v>
      </c>
      <c r="U1547" s="21">
        <v>2</v>
      </c>
      <c r="V1547" s="15">
        <v>0.8</v>
      </c>
      <c r="W1547" s="21">
        <v>10</v>
      </c>
      <c r="X1547" s="21">
        <v>6.5</v>
      </c>
    </row>
    <row r="1548" spans="1:24" ht="13.5">
      <c r="A1548" s="12">
        <f t="shared" si="32"/>
        <v>38656</v>
      </c>
      <c r="C1548" s="1">
        <v>0</v>
      </c>
      <c r="D1548" s="15">
        <v>2</v>
      </c>
      <c r="E1548" s="18">
        <v>8</v>
      </c>
      <c r="F1548" s="15">
        <v>2.2</v>
      </c>
      <c r="G1548" s="18">
        <v>13.2</v>
      </c>
      <c r="H1548" s="15">
        <v>3</v>
      </c>
      <c r="I1548" s="18">
        <v>0</v>
      </c>
      <c r="J1548" s="18">
        <v>11</v>
      </c>
      <c r="K1548" s="18">
        <v>24</v>
      </c>
      <c r="L1548" s="15">
        <v>0.5</v>
      </c>
      <c r="M1548" s="18">
        <v>22</v>
      </c>
      <c r="N1548" s="15">
        <v>1.65</v>
      </c>
      <c r="O1548" s="20">
        <v>13.61</v>
      </c>
      <c r="P1548" s="18">
        <v>13.3</v>
      </c>
      <c r="Q1548" s="38">
        <v>0.45</v>
      </c>
      <c r="R1548" s="18">
        <v>21</v>
      </c>
      <c r="S1548" s="15">
        <v>73</v>
      </c>
      <c r="T1548" s="21">
        <v>10</v>
      </c>
      <c r="U1548" s="21">
        <v>2</v>
      </c>
      <c r="V1548" s="15">
        <v>0.8</v>
      </c>
      <c r="W1548" s="21">
        <v>10</v>
      </c>
      <c r="X1548" s="21">
        <v>6.5</v>
      </c>
    </row>
    <row r="1549" spans="1:24" ht="13.5">
      <c r="A1549" s="12">
        <f t="shared" si="32"/>
        <v>38657</v>
      </c>
      <c r="C1549" s="1">
        <v>0</v>
      </c>
      <c r="D1549" s="15">
        <v>2</v>
      </c>
      <c r="E1549" s="18">
        <v>8</v>
      </c>
      <c r="F1549" s="15">
        <v>2.2</v>
      </c>
      <c r="G1549" s="18">
        <v>13.2</v>
      </c>
      <c r="H1549" s="15">
        <v>3</v>
      </c>
      <c r="I1549" s="18">
        <v>0</v>
      </c>
      <c r="J1549" s="18">
        <v>11</v>
      </c>
      <c r="K1549" s="18">
        <v>24</v>
      </c>
      <c r="L1549" s="15">
        <v>0.5</v>
      </c>
      <c r="M1549" s="18">
        <v>22</v>
      </c>
      <c r="N1549" s="15">
        <v>1.65</v>
      </c>
      <c r="O1549" s="20">
        <v>13.61</v>
      </c>
      <c r="P1549" s="18">
        <v>13.3</v>
      </c>
      <c r="Q1549" s="38">
        <v>0.45</v>
      </c>
      <c r="R1549" s="18">
        <v>21</v>
      </c>
      <c r="S1549" s="15">
        <v>73</v>
      </c>
      <c r="T1549" s="21">
        <v>10</v>
      </c>
      <c r="U1549" s="22">
        <v>2.2</v>
      </c>
      <c r="V1549" s="15">
        <v>0.8</v>
      </c>
      <c r="W1549" s="21">
        <v>10</v>
      </c>
      <c r="X1549" s="21">
        <v>6.5</v>
      </c>
    </row>
    <row r="1550" spans="1:24" ht="13.5">
      <c r="A1550" s="12">
        <f t="shared" si="32"/>
        <v>38658</v>
      </c>
      <c r="C1550" s="1">
        <v>0</v>
      </c>
      <c r="D1550" s="15">
        <v>2</v>
      </c>
      <c r="E1550" s="18">
        <v>8</v>
      </c>
      <c r="F1550" s="15">
        <v>2.2</v>
      </c>
      <c r="G1550" s="18">
        <v>13.2</v>
      </c>
      <c r="H1550" s="15">
        <v>3</v>
      </c>
      <c r="I1550" s="18">
        <v>0</v>
      </c>
      <c r="J1550" s="18">
        <v>11</v>
      </c>
      <c r="K1550" s="18">
        <v>24</v>
      </c>
      <c r="L1550" s="15">
        <v>0.5</v>
      </c>
      <c r="M1550" s="18">
        <v>22</v>
      </c>
      <c r="N1550" s="15">
        <v>1.65</v>
      </c>
      <c r="O1550" s="20">
        <v>13.61</v>
      </c>
      <c r="P1550" s="18">
        <v>13.3</v>
      </c>
      <c r="Q1550" s="38">
        <v>0.45</v>
      </c>
      <c r="R1550" s="18">
        <v>21</v>
      </c>
      <c r="S1550" s="15">
        <v>73</v>
      </c>
      <c r="T1550" s="75">
        <v>10</v>
      </c>
      <c r="U1550" s="75">
        <v>2.2</v>
      </c>
      <c r="V1550" s="14">
        <v>3</v>
      </c>
      <c r="W1550" s="21">
        <v>10</v>
      </c>
      <c r="X1550" s="77">
        <v>12</v>
      </c>
    </row>
    <row r="1551" spans="1:24" ht="13.5">
      <c r="A1551" s="12">
        <f t="shared" si="32"/>
        <v>38659</v>
      </c>
      <c r="C1551" s="1">
        <v>0</v>
      </c>
      <c r="D1551" s="15">
        <v>2</v>
      </c>
      <c r="E1551" s="18">
        <v>8</v>
      </c>
      <c r="F1551" s="15">
        <v>2.2</v>
      </c>
      <c r="G1551" s="18">
        <v>13.2</v>
      </c>
      <c r="H1551" s="15">
        <v>3</v>
      </c>
      <c r="I1551" s="18">
        <v>0</v>
      </c>
      <c r="J1551" s="18">
        <v>11</v>
      </c>
      <c r="K1551" s="18">
        <v>24</v>
      </c>
      <c r="L1551" s="15">
        <v>0.5</v>
      </c>
      <c r="M1551" s="18">
        <v>22</v>
      </c>
      <c r="N1551" s="15">
        <v>1.65</v>
      </c>
      <c r="O1551" s="20">
        <v>13.61</v>
      </c>
      <c r="P1551" s="18">
        <v>13.3</v>
      </c>
      <c r="Q1551" s="38">
        <v>0.45</v>
      </c>
      <c r="R1551" s="18">
        <v>21</v>
      </c>
      <c r="S1551" s="15">
        <v>73</v>
      </c>
      <c r="T1551" s="75">
        <v>10</v>
      </c>
      <c r="U1551" s="75">
        <v>2.2</v>
      </c>
      <c r="V1551" s="27">
        <v>3</v>
      </c>
      <c r="W1551" s="21">
        <v>10</v>
      </c>
      <c r="X1551" s="75">
        <v>12</v>
      </c>
    </row>
    <row r="1552" spans="1:24" ht="13.5">
      <c r="A1552" s="12">
        <f t="shared" si="32"/>
        <v>38660</v>
      </c>
      <c r="C1552" s="1">
        <v>0</v>
      </c>
      <c r="D1552" s="15">
        <v>2</v>
      </c>
      <c r="E1552" s="18">
        <v>8</v>
      </c>
      <c r="F1552" s="15">
        <v>2.2</v>
      </c>
      <c r="G1552" s="18">
        <v>13.2</v>
      </c>
      <c r="H1552" s="15">
        <v>3</v>
      </c>
      <c r="I1552" s="18">
        <v>0</v>
      </c>
      <c r="J1552" s="18">
        <v>11</v>
      </c>
      <c r="K1552" s="24">
        <v>24.1</v>
      </c>
      <c r="L1552" s="15">
        <v>0.5</v>
      </c>
      <c r="M1552" s="18">
        <v>22</v>
      </c>
      <c r="N1552" s="15">
        <v>1.65</v>
      </c>
      <c r="O1552" s="20">
        <v>13.61</v>
      </c>
      <c r="P1552" s="18">
        <v>13.3</v>
      </c>
      <c r="Q1552" s="38">
        <v>0.45</v>
      </c>
      <c r="R1552" s="18">
        <v>21</v>
      </c>
      <c r="S1552" s="15">
        <v>73</v>
      </c>
      <c r="T1552" s="21">
        <v>10</v>
      </c>
      <c r="U1552" s="21">
        <v>2.2</v>
      </c>
      <c r="V1552" s="14">
        <v>3</v>
      </c>
      <c r="W1552" s="21">
        <v>10</v>
      </c>
      <c r="X1552" s="21">
        <v>12</v>
      </c>
    </row>
    <row r="1553" spans="1:24" ht="13.5">
      <c r="A1553" s="12">
        <f t="shared" si="32"/>
        <v>38661</v>
      </c>
      <c r="C1553" s="1">
        <v>0</v>
      </c>
      <c r="D1553" s="15">
        <v>2</v>
      </c>
      <c r="E1553" s="18">
        <v>8</v>
      </c>
      <c r="F1553" s="15">
        <v>2.2</v>
      </c>
      <c r="G1553" s="18">
        <v>13.2</v>
      </c>
      <c r="H1553" s="15">
        <v>3</v>
      </c>
      <c r="I1553" s="18">
        <v>0</v>
      </c>
      <c r="J1553" s="18">
        <v>11</v>
      </c>
      <c r="K1553" s="18">
        <v>24.1</v>
      </c>
      <c r="L1553" s="15">
        <v>0.5</v>
      </c>
      <c r="M1553" s="18">
        <v>22</v>
      </c>
      <c r="N1553" s="15">
        <v>1.65</v>
      </c>
      <c r="O1553" s="20">
        <v>13.61</v>
      </c>
      <c r="P1553" s="18">
        <v>13.3</v>
      </c>
      <c r="Q1553" s="38">
        <v>0.45</v>
      </c>
      <c r="R1553" s="18">
        <v>21</v>
      </c>
      <c r="S1553" s="15">
        <v>73</v>
      </c>
      <c r="T1553" s="21">
        <v>10</v>
      </c>
      <c r="U1553" s="21">
        <v>2.2</v>
      </c>
      <c r="V1553" s="15">
        <v>3</v>
      </c>
      <c r="W1553" s="21">
        <v>10</v>
      </c>
      <c r="X1553" s="21">
        <v>12</v>
      </c>
    </row>
    <row r="1554" spans="1:24" ht="13.5">
      <c r="A1554" s="12">
        <f t="shared" si="32"/>
        <v>38662</v>
      </c>
      <c r="C1554" s="1">
        <v>0</v>
      </c>
      <c r="D1554" s="15">
        <v>2</v>
      </c>
      <c r="E1554" s="18">
        <v>8</v>
      </c>
      <c r="F1554" s="15">
        <v>2.2</v>
      </c>
      <c r="G1554" s="18">
        <v>13.2</v>
      </c>
      <c r="H1554" s="15">
        <v>3</v>
      </c>
      <c r="I1554" s="18">
        <v>0</v>
      </c>
      <c r="J1554" s="18">
        <v>11</v>
      </c>
      <c r="K1554" s="18">
        <v>24.1</v>
      </c>
      <c r="L1554" s="15">
        <v>0.5</v>
      </c>
      <c r="M1554" s="18">
        <v>22</v>
      </c>
      <c r="N1554" s="15">
        <v>1.65</v>
      </c>
      <c r="O1554" s="20">
        <v>13.61</v>
      </c>
      <c r="P1554" s="18">
        <v>13.3</v>
      </c>
      <c r="Q1554" s="38">
        <v>0.45</v>
      </c>
      <c r="R1554" s="18">
        <v>21</v>
      </c>
      <c r="S1554" s="15">
        <v>73</v>
      </c>
      <c r="T1554" s="21">
        <v>10</v>
      </c>
      <c r="U1554" s="75">
        <v>2.2</v>
      </c>
      <c r="V1554" s="15">
        <v>3</v>
      </c>
      <c r="W1554" s="21">
        <v>10</v>
      </c>
      <c r="X1554" s="21">
        <v>12</v>
      </c>
    </row>
    <row r="1555" spans="1:24" ht="13.5">
      <c r="A1555" s="12">
        <f t="shared" si="32"/>
        <v>38663</v>
      </c>
      <c r="C1555" s="1">
        <v>0</v>
      </c>
      <c r="D1555" s="15">
        <v>2</v>
      </c>
      <c r="E1555" s="18">
        <v>8</v>
      </c>
      <c r="F1555" s="15">
        <v>2.2</v>
      </c>
      <c r="G1555" s="18">
        <v>13.2</v>
      </c>
      <c r="H1555" s="15">
        <v>3</v>
      </c>
      <c r="I1555" s="18">
        <v>0</v>
      </c>
      <c r="J1555" s="18">
        <v>11</v>
      </c>
      <c r="K1555" s="18">
        <v>24.1</v>
      </c>
      <c r="L1555" s="15">
        <v>0.5</v>
      </c>
      <c r="M1555" s="18">
        <v>22</v>
      </c>
      <c r="N1555" s="15">
        <v>1.65</v>
      </c>
      <c r="O1555" s="20">
        <v>13.61</v>
      </c>
      <c r="P1555" s="18">
        <v>13.3</v>
      </c>
      <c r="Q1555" s="38">
        <v>0.45</v>
      </c>
      <c r="R1555" s="18">
        <v>21</v>
      </c>
      <c r="S1555" s="15">
        <v>73</v>
      </c>
      <c r="T1555" s="21">
        <v>10</v>
      </c>
      <c r="U1555" s="21">
        <v>2.2</v>
      </c>
      <c r="V1555" s="15">
        <v>3</v>
      </c>
      <c r="W1555" s="21">
        <v>10</v>
      </c>
      <c r="X1555" s="75">
        <v>12</v>
      </c>
    </row>
    <row r="1556" spans="1:24" ht="13.5">
      <c r="A1556" s="12">
        <f t="shared" si="32"/>
        <v>38664</v>
      </c>
      <c r="C1556" s="1">
        <v>0</v>
      </c>
      <c r="D1556" s="15">
        <v>2</v>
      </c>
      <c r="E1556" s="18">
        <v>8</v>
      </c>
      <c r="F1556" s="15">
        <v>2.2</v>
      </c>
      <c r="G1556" s="18">
        <v>13.2</v>
      </c>
      <c r="H1556" s="15">
        <v>3</v>
      </c>
      <c r="I1556" s="18">
        <v>0</v>
      </c>
      <c r="J1556" s="18">
        <v>11</v>
      </c>
      <c r="K1556" s="18">
        <v>24.1</v>
      </c>
      <c r="L1556" s="15">
        <v>0.5</v>
      </c>
      <c r="M1556" s="18">
        <v>22</v>
      </c>
      <c r="N1556" s="15">
        <v>1.65</v>
      </c>
      <c r="O1556" s="20">
        <v>13.61</v>
      </c>
      <c r="P1556" s="18">
        <v>13.3</v>
      </c>
      <c r="Q1556" s="38">
        <v>0.45</v>
      </c>
      <c r="R1556" s="18">
        <v>21</v>
      </c>
      <c r="S1556" s="15">
        <v>73</v>
      </c>
      <c r="T1556" s="21">
        <v>12</v>
      </c>
      <c r="U1556" s="22">
        <v>2.8</v>
      </c>
      <c r="V1556" s="15">
        <v>3</v>
      </c>
      <c r="W1556" s="21">
        <v>10</v>
      </c>
      <c r="X1556" s="75">
        <v>12</v>
      </c>
    </row>
    <row r="1557" spans="1:24" ht="13.5">
      <c r="A1557" s="12">
        <f t="shared" si="32"/>
        <v>38665</v>
      </c>
      <c r="C1557" s="1">
        <v>0</v>
      </c>
      <c r="D1557" s="15">
        <v>2</v>
      </c>
      <c r="E1557" s="18">
        <v>8</v>
      </c>
      <c r="F1557" s="15">
        <v>2.2</v>
      </c>
      <c r="G1557" s="18">
        <v>13.2</v>
      </c>
      <c r="H1557" s="15">
        <v>3</v>
      </c>
      <c r="I1557" s="18">
        <v>0</v>
      </c>
      <c r="J1557" s="18">
        <v>11</v>
      </c>
      <c r="K1557" s="18">
        <v>24.1</v>
      </c>
      <c r="L1557" s="15">
        <v>0.5</v>
      </c>
      <c r="M1557" s="18">
        <v>22</v>
      </c>
      <c r="N1557" s="15">
        <v>1.65</v>
      </c>
      <c r="O1557" s="20">
        <v>13.61</v>
      </c>
      <c r="P1557" s="18">
        <v>13.3</v>
      </c>
      <c r="Q1557" s="38">
        <v>0.45</v>
      </c>
      <c r="R1557" s="18">
        <v>21</v>
      </c>
      <c r="S1557" s="15">
        <v>73</v>
      </c>
      <c r="T1557" s="75">
        <v>10</v>
      </c>
      <c r="U1557" s="77">
        <v>2.8</v>
      </c>
      <c r="V1557" s="15">
        <v>4</v>
      </c>
      <c r="W1557" s="21">
        <v>10</v>
      </c>
      <c r="X1557" s="21">
        <v>10</v>
      </c>
    </row>
    <row r="1558" spans="1:24" ht="13.5">
      <c r="A1558" s="12">
        <f t="shared" si="32"/>
        <v>38666</v>
      </c>
      <c r="C1558" s="1">
        <v>0</v>
      </c>
      <c r="D1558" s="15">
        <v>2</v>
      </c>
      <c r="E1558" s="18">
        <v>8</v>
      </c>
      <c r="F1558" s="15">
        <v>2.2</v>
      </c>
      <c r="G1558" s="18">
        <v>13.2</v>
      </c>
      <c r="H1558" s="15">
        <v>3</v>
      </c>
      <c r="I1558" s="18">
        <v>0</v>
      </c>
      <c r="J1558" s="18">
        <v>11</v>
      </c>
      <c r="K1558" s="18">
        <v>24.1</v>
      </c>
      <c r="L1558" s="15">
        <v>0.5</v>
      </c>
      <c r="M1558" s="18">
        <v>22</v>
      </c>
      <c r="N1558" s="15">
        <v>1.65</v>
      </c>
      <c r="O1558" s="20">
        <v>13.61</v>
      </c>
      <c r="P1558" s="18">
        <v>13.3</v>
      </c>
      <c r="Q1558" s="38">
        <v>0.45</v>
      </c>
      <c r="R1558" s="18">
        <v>21</v>
      </c>
      <c r="S1558" s="15">
        <v>73</v>
      </c>
      <c r="T1558" s="21">
        <v>10</v>
      </c>
      <c r="U1558" s="21">
        <v>2.9</v>
      </c>
      <c r="V1558" s="15">
        <v>4</v>
      </c>
      <c r="W1558" s="21">
        <v>10</v>
      </c>
      <c r="X1558" s="21">
        <v>10</v>
      </c>
    </row>
    <row r="1559" spans="1:24" ht="13.5">
      <c r="A1559" s="12">
        <f t="shared" si="32"/>
        <v>38667</v>
      </c>
      <c r="C1559" s="1">
        <v>0</v>
      </c>
      <c r="D1559" s="15">
        <v>2</v>
      </c>
      <c r="E1559" s="18">
        <v>8</v>
      </c>
      <c r="F1559" s="15">
        <v>2.2</v>
      </c>
      <c r="G1559" s="18">
        <v>13.2</v>
      </c>
      <c r="H1559" s="15">
        <v>3</v>
      </c>
      <c r="I1559" s="18">
        <v>0</v>
      </c>
      <c r="J1559" s="18">
        <v>11</v>
      </c>
      <c r="K1559" s="18">
        <v>24.1</v>
      </c>
      <c r="L1559" s="15">
        <v>0.5</v>
      </c>
      <c r="M1559" s="18">
        <v>22</v>
      </c>
      <c r="N1559" s="15">
        <v>1.65</v>
      </c>
      <c r="O1559" s="20">
        <v>13.61</v>
      </c>
      <c r="P1559" s="18">
        <v>13.3</v>
      </c>
      <c r="Q1559" s="38">
        <v>0.45</v>
      </c>
      <c r="R1559" s="18">
        <v>21</v>
      </c>
      <c r="S1559" s="15">
        <v>73</v>
      </c>
      <c r="T1559" s="21">
        <v>10</v>
      </c>
      <c r="U1559" s="21">
        <v>2.9</v>
      </c>
      <c r="V1559" s="15">
        <v>4</v>
      </c>
      <c r="W1559" s="21">
        <v>10</v>
      </c>
      <c r="X1559" s="75">
        <v>10</v>
      </c>
    </row>
    <row r="1560" spans="1:24" ht="13.5">
      <c r="A1560" s="12">
        <f t="shared" si="32"/>
        <v>38668</v>
      </c>
      <c r="C1560" s="1">
        <v>0</v>
      </c>
      <c r="D1560" s="15">
        <v>2</v>
      </c>
      <c r="E1560" s="18">
        <v>8</v>
      </c>
      <c r="F1560" s="15">
        <v>2.2</v>
      </c>
      <c r="G1560" s="18">
        <v>13.2</v>
      </c>
      <c r="H1560" s="15">
        <v>3</v>
      </c>
      <c r="I1560" s="18">
        <v>0</v>
      </c>
      <c r="J1560" s="18">
        <v>11</v>
      </c>
      <c r="K1560" s="18">
        <v>24.1</v>
      </c>
      <c r="L1560" s="15">
        <v>0.5</v>
      </c>
      <c r="M1560" s="18">
        <v>22</v>
      </c>
      <c r="N1560" s="15">
        <v>1.65</v>
      </c>
      <c r="O1560" s="20">
        <v>13.61</v>
      </c>
      <c r="P1560" s="18">
        <v>13.3</v>
      </c>
      <c r="Q1560" s="38">
        <v>0.45</v>
      </c>
      <c r="R1560" s="18">
        <v>21</v>
      </c>
      <c r="S1560" s="15">
        <v>73</v>
      </c>
      <c r="T1560" s="21">
        <v>10</v>
      </c>
      <c r="U1560" s="22">
        <v>2.8</v>
      </c>
      <c r="V1560" s="15">
        <v>4</v>
      </c>
      <c r="W1560" s="21">
        <v>10</v>
      </c>
      <c r="X1560" s="21">
        <v>10</v>
      </c>
    </row>
    <row r="1561" spans="1:24" ht="13.5">
      <c r="A1561" s="12">
        <f t="shared" si="32"/>
        <v>38669</v>
      </c>
      <c r="C1561" s="1">
        <v>5</v>
      </c>
      <c r="D1561" s="15">
        <v>2</v>
      </c>
      <c r="E1561" s="18">
        <v>8</v>
      </c>
      <c r="F1561" s="15">
        <v>2.2</v>
      </c>
      <c r="G1561" s="18">
        <v>13.2</v>
      </c>
      <c r="H1561" s="15">
        <v>3</v>
      </c>
      <c r="I1561" s="18">
        <v>0</v>
      </c>
      <c r="J1561" s="18">
        <v>11</v>
      </c>
      <c r="K1561" s="18">
        <v>24.1</v>
      </c>
      <c r="L1561" s="15">
        <v>0.5</v>
      </c>
      <c r="M1561" s="18">
        <v>22</v>
      </c>
      <c r="N1561" s="15">
        <v>1.65</v>
      </c>
      <c r="O1561" s="20">
        <v>13.61</v>
      </c>
      <c r="P1561" s="18">
        <v>13.3</v>
      </c>
      <c r="Q1561" s="38">
        <v>0.45</v>
      </c>
      <c r="R1561" s="18">
        <v>21</v>
      </c>
      <c r="S1561" s="15">
        <v>73</v>
      </c>
      <c r="T1561" s="21">
        <v>10</v>
      </c>
      <c r="U1561" s="75">
        <v>2.9</v>
      </c>
      <c r="V1561" s="15">
        <v>4</v>
      </c>
      <c r="W1561" s="21">
        <v>10</v>
      </c>
      <c r="X1561" s="21">
        <v>10</v>
      </c>
    </row>
    <row r="1562" spans="1:24" ht="13.5">
      <c r="A1562" s="12">
        <f t="shared" si="32"/>
        <v>38670</v>
      </c>
      <c r="C1562" s="1">
        <v>7</v>
      </c>
      <c r="D1562" s="15">
        <v>2</v>
      </c>
      <c r="E1562" s="18">
        <v>8</v>
      </c>
      <c r="F1562" s="15">
        <v>2.2</v>
      </c>
      <c r="G1562" s="18">
        <v>13.2</v>
      </c>
      <c r="H1562" s="15">
        <v>3</v>
      </c>
      <c r="I1562" s="18">
        <v>0</v>
      </c>
      <c r="J1562" s="18">
        <v>11</v>
      </c>
      <c r="K1562" s="18">
        <v>24.1</v>
      </c>
      <c r="L1562" s="15">
        <v>0.5</v>
      </c>
      <c r="M1562" s="18">
        <v>22</v>
      </c>
      <c r="N1562" s="15">
        <v>1.65</v>
      </c>
      <c r="O1562" s="20">
        <v>13.61</v>
      </c>
      <c r="P1562" s="18">
        <v>13.3</v>
      </c>
      <c r="Q1562" s="38">
        <v>0.45</v>
      </c>
      <c r="R1562" s="18">
        <v>21</v>
      </c>
      <c r="S1562" s="15">
        <v>73</v>
      </c>
      <c r="T1562" s="21">
        <v>10</v>
      </c>
      <c r="U1562" s="75">
        <v>2.9</v>
      </c>
      <c r="V1562" s="15">
        <v>4</v>
      </c>
      <c r="W1562" s="21">
        <v>10</v>
      </c>
      <c r="X1562" s="21">
        <v>10</v>
      </c>
    </row>
    <row r="1563" spans="1:24" ht="13.5">
      <c r="A1563" s="12">
        <f t="shared" si="32"/>
        <v>38671</v>
      </c>
      <c r="C1563" s="1">
        <v>42</v>
      </c>
      <c r="D1563" s="15">
        <v>2</v>
      </c>
      <c r="E1563" s="18">
        <v>8</v>
      </c>
      <c r="F1563" s="15">
        <v>2.2</v>
      </c>
      <c r="G1563" s="18">
        <v>13.2</v>
      </c>
      <c r="H1563" s="15">
        <v>3</v>
      </c>
      <c r="I1563" s="18">
        <v>0</v>
      </c>
      <c r="J1563" s="18">
        <v>10</v>
      </c>
      <c r="K1563" s="18">
        <v>23</v>
      </c>
      <c r="L1563" s="15">
        <v>0.5</v>
      </c>
      <c r="M1563" s="18">
        <v>22</v>
      </c>
      <c r="N1563" s="15">
        <v>1.65</v>
      </c>
      <c r="O1563" s="20">
        <v>13.61</v>
      </c>
      <c r="P1563" s="18">
        <v>13.3</v>
      </c>
      <c r="Q1563" s="38">
        <v>0.45</v>
      </c>
      <c r="R1563" s="18">
        <v>21</v>
      </c>
      <c r="S1563" s="15">
        <v>73</v>
      </c>
      <c r="T1563" s="44">
        <v>12.8</v>
      </c>
      <c r="U1563" s="44">
        <v>2</v>
      </c>
      <c r="V1563" s="15">
        <v>2.4</v>
      </c>
      <c r="W1563" s="42">
        <v>10</v>
      </c>
      <c r="X1563" s="42">
        <v>10</v>
      </c>
    </row>
    <row r="1564" spans="1:24" ht="13.5">
      <c r="A1564" s="12">
        <f t="shared" si="32"/>
        <v>38672</v>
      </c>
      <c r="C1564" s="1">
        <v>42</v>
      </c>
      <c r="D1564" s="15">
        <v>2</v>
      </c>
      <c r="E1564" s="18">
        <v>8</v>
      </c>
      <c r="F1564" s="15">
        <v>2.2</v>
      </c>
      <c r="G1564" s="18">
        <v>13.2</v>
      </c>
      <c r="H1564" s="15">
        <v>3</v>
      </c>
      <c r="I1564" s="18">
        <v>0</v>
      </c>
      <c r="J1564" s="18">
        <v>10</v>
      </c>
      <c r="K1564" s="18">
        <v>23</v>
      </c>
      <c r="L1564" s="15">
        <v>0.5</v>
      </c>
      <c r="M1564" s="18">
        <v>22</v>
      </c>
      <c r="N1564" s="15">
        <v>1.65</v>
      </c>
      <c r="O1564" s="20">
        <v>13.61</v>
      </c>
      <c r="P1564" s="18">
        <v>13.3</v>
      </c>
      <c r="Q1564" s="38">
        <v>0.45</v>
      </c>
      <c r="R1564" s="18">
        <v>21</v>
      </c>
      <c r="S1564" s="15">
        <v>73</v>
      </c>
      <c r="T1564" s="44">
        <v>12.8</v>
      </c>
      <c r="U1564" s="12">
        <v>2.4</v>
      </c>
      <c r="V1564" s="15">
        <v>2</v>
      </c>
      <c r="W1564" s="42">
        <v>10</v>
      </c>
      <c r="X1564" s="42">
        <v>12</v>
      </c>
    </row>
    <row r="1565" spans="1:24" ht="13.5">
      <c r="A1565" s="12">
        <f t="shared" si="32"/>
        <v>38673</v>
      </c>
      <c r="C1565" s="1">
        <v>43</v>
      </c>
      <c r="D1565" s="15">
        <v>2</v>
      </c>
      <c r="E1565" s="18">
        <v>8</v>
      </c>
      <c r="F1565" s="15">
        <v>2.2</v>
      </c>
      <c r="G1565" s="18">
        <v>13.2</v>
      </c>
      <c r="H1565" s="15">
        <v>3</v>
      </c>
      <c r="I1565" s="18">
        <v>0</v>
      </c>
      <c r="J1565" s="18">
        <v>10</v>
      </c>
      <c r="K1565" s="18">
        <v>23</v>
      </c>
      <c r="L1565" s="15">
        <v>0.5</v>
      </c>
      <c r="M1565" s="18">
        <v>22</v>
      </c>
      <c r="N1565" s="15">
        <v>1.65</v>
      </c>
      <c r="O1565" s="20">
        <v>13.61</v>
      </c>
      <c r="P1565" s="18">
        <v>13.3</v>
      </c>
      <c r="Q1565" s="38">
        <v>0.45</v>
      </c>
      <c r="R1565" s="18">
        <v>21</v>
      </c>
      <c r="S1565" s="15">
        <v>73</v>
      </c>
      <c r="T1565" s="44">
        <v>12.8</v>
      </c>
      <c r="U1565" s="12">
        <v>2</v>
      </c>
      <c r="V1565" s="15">
        <v>2.4</v>
      </c>
      <c r="W1565" s="42">
        <v>10</v>
      </c>
      <c r="X1565" s="79">
        <v>10</v>
      </c>
    </row>
    <row r="1566" spans="1:26" ht="13.5">
      <c r="A1566" s="12">
        <f t="shared" si="32"/>
        <v>38674</v>
      </c>
      <c r="C1566" s="1">
        <v>44</v>
      </c>
      <c r="D1566" s="15">
        <v>2</v>
      </c>
      <c r="E1566" s="18">
        <v>8</v>
      </c>
      <c r="F1566" s="15">
        <v>2.2</v>
      </c>
      <c r="G1566" s="18">
        <v>13.2</v>
      </c>
      <c r="H1566" s="15">
        <v>3</v>
      </c>
      <c r="I1566" s="18">
        <v>0</v>
      </c>
      <c r="J1566" s="18">
        <v>11</v>
      </c>
      <c r="K1566" s="18">
        <v>24.1</v>
      </c>
      <c r="L1566" s="15">
        <v>0.5</v>
      </c>
      <c r="M1566" s="18">
        <v>22</v>
      </c>
      <c r="N1566" s="15">
        <v>1.65</v>
      </c>
      <c r="O1566" s="20">
        <v>13.61</v>
      </c>
      <c r="P1566" s="18">
        <v>13.3</v>
      </c>
      <c r="Q1566" s="38">
        <v>0.45</v>
      </c>
      <c r="R1566" s="18">
        <v>21</v>
      </c>
      <c r="S1566" s="15">
        <v>73</v>
      </c>
      <c r="T1566" s="21">
        <v>10</v>
      </c>
      <c r="U1566" s="77">
        <v>2.9</v>
      </c>
      <c r="V1566" s="15">
        <v>4</v>
      </c>
      <c r="W1566" s="21">
        <v>10</v>
      </c>
      <c r="X1566" s="21">
        <v>10</v>
      </c>
      <c r="Z1566" s="44"/>
    </row>
    <row r="1567" spans="1:24" ht="13.5">
      <c r="A1567" s="12">
        <f t="shared" si="32"/>
        <v>38675</v>
      </c>
      <c r="C1567" s="1">
        <v>45</v>
      </c>
      <c r="D1567" s="15">
        <v>1.8</v>
      </c>
      <c r="E1567" s="18">
        <v>8</v>
      </c>
      <c r="F1567" s="15">
        <v>2</v>
      </c>
      <c r="G1567" s="18">
        <v>13.2</v>
      </c>
      <c r="H1567" s="15">
        <v>3</v>
      </c>
      <c r="I1567" s="18">
        <v>0</v>
      </c>
      <c r="J1567" s="18">
        <v>11</v>
      </c>
      <c r="K1567" s="18">
        <v>24.1</v>
      </c>
      <c r="L1567" s="15">
        <v>0.5</v>
      </c>
      <c r="M1567" s="18">
        <v>22</v>
      </c>
      <c r="N1567" s="15">
        <v>1.65</v>
      </c>
      <c r="O1567" s="20">
        <v>13.61</v>
      </c>
      <c r="P1567" s="18">
        <v>13.3</v>
      </c>
      <c r="Q1567" s="38">
        <v>0.45</v>
      </c>
      <c r="R1567" s="18">
        <v>21</v>
      </c>
      <c r="S1567" s="15">
        <v>73</v>
      </c>
      <c r="T1567" s="21">
        <v>10.5</v>
      </c>
      <c r="U1567" s="75">
        <v>2.7</v>
      </c>
      <c r="V1567" s="15">
        <v>4</v>
      </c>
      <c r="W1567" s="21">
        <v>10</v>
      </c>
      <c r="X1567" s="21">
        <v>8</v>
      </c>
    </row>
    <row r="1568" spans="1:24" ht="13.5">
      <c r="A1568" s="12">
        <f t="shared" si="32"/>
        <v>38676</v>
      </c>
      <c r="C1568" s="1">
        <v>45</v>
      </c>
      <c r="D1568" s="15">
        <v>1.8</v>
      </c>
      <c r="E1568" s="18">
        <v>8</v>
      </c>
      <c r="F1568" s="15">
        <v>2</v>
      </c>
      <c r="G1568" s="18">
        <v>13.2</v>
      </c>
      <c r="H1568" s="15">
        <v>3</v>
      </c>
      <c r="I1568" s="18">
        <v>0</v>
      </c>
      <c r="J1568" s="18">
        <v>11</v>
      </c>
      <c r="K1568" s="18">
        <v>24.1</v>
      </c>
      <c r="L1568" s="15">
        <v>0.5</v>
      </c>
      <c r="M1568" s="18">
        <v>22</v>
      </c>
      <c r="N1568" s="15">
        <v>1.65</v>
      </c>
      <c r="O1568" s="20">
        <v>13.61</v>
      </c>
      <c r="P1568" s="18">
        <v>13.3</v>
      </c>
      <c r="Q1568" s="38">
        <v>0.45</v>
      </c>
      <c r="R1568" s="18">
        <v>21</v>
      </c>
      <c r="S1568" s="15">
        <v>73</v>
      </c>
      <c r="T1568" s="21">
        <v>10.5</v>
      </c>
      <c r="U1568" s="75">
        <v>2.7</v>
      </c>
      <c r="V1568" s="15">
        <v>4</v>
      </c>
      <c r="W1568" s="21">
        <v>10</v>
      </c>
      <c r="X1568" s="21">
        <v>8</v>
      </c>
    </row>
    <row r="1569" spans="1:24" ht="13.5">
      <c r="A1569" s="12">
        <f t="shared" si="32"/>
        <v>38677</v>
      </c>
      <c r="C1569" s="1">
        <v>46</v>
      </c>
      <c r="D1569" s="14">
        <v>1.8</v>
      </c>
      <c r="E1569" s="7">
        <v>8</v>
      </c>
      <c r="F1569" s="14">
        <v>2</v>
      </c>
      <c r="G1569" s="7">
        <v>13.2</v>
      </c>
      <c r="H1569" s="14">
        <v>3</v>
      </c>
      <c r="I1569" s="24">
        <v>0</v>
      </c>
      <c r="J1569" s="24">
        <v>11</v>
      </c>
      <c r="K1569" s="24">
        <v>24.1</v>
      </c>
      <c r="L1569" s="14">
        <v>0.5</v>
      </c>
      <c r="M1569" s="24">
        <v>22</v>
      </c>
      <c r="N1569" s="14">
        <v>1.65</v>
      </c>
      <c r="O1569" s="25">
        <v>13.61</v>
      </c>
      <c r="P1569" s="24">
        <v>13.3</v>
      </c>
      <c r="Q1569" s="39">
        <v>0.45</v>
      </c>
      <c r="R1569" s="24">
        <v>21</v>
      </c>
      <c r="S1569" s="15">
        <v>73</v>
      </c>
      <c r="T1569" s="21">
        <v>10</v>
      </c>
      <c r="U1569" s="75">
        <v>2.2</v>
      </c>
      <c r="V1569" s="15">
        <v>4</v>
      </c>
      <c r="W1569" s="21">
        <v>10</v>
      </c>
      <c r="X1569" s="21">
        <v>10</v>
      </c>
    </row>
    <row r="1570" spans="1:24" ht="13.5">
      <c r="A1570" s="12">
        <f t="shared" si="32"/>
        <v>38678</v>
      </c>
      <c r="C1570" s="1">
        <v>46</v>
      </c>
      <c r="D1570" s="14">
        <v>2</v>
      </c>
      <c r="E1570" s="18">
        <v>8</v>
      </c>
      <c r="F1570" s="14">
        <v>2.2</v>
      </c>
      <c r="G1570" s="18">
        <v>13.2</v>
      </c>
      <c r="H1570" s="14">
        <v>3</v>
      </c>
      <c r="I1570" s="18">
        <v>0</v>
      </c>
      <c r="J1570" s="18">
        <v>10</v>
      </c>
      <c r="K1570" s="18">
        <v>23.5</v>
      </c>
      <c r="L1570" s="14">
        <v>0.5</v>
      </c>
      <c r="M1570" s="18">
        <v>22</v>
      </c>
      <c r="N1570" s="14">
        <v>1.65</v>
      </c>
      <c r="O1570" s="20">
        <v>13.61</v>
      </c>
      <c r="P1570" s="18">
        <v>13.3</v>
      </c>
      <c r="Q1570" s="39">
        <v>0.45</v>
      </c>
      <c r="R1570" s="18">
        <v>21</v>
      </c>
      <c r="S1570" s="15">
        <v>73</v>
      </c>
      <c r="T1570" s="12">
        <v>12.8</v>
      </c>
      <c r="U1570" s="12">
        <v>2</v>
      </c>
      <c r="V1570" s="15">
        <v>2.4</v>
      </c>
      <c r="W1570" s="42">
        <v>10</v>
      </c>
      <c r="X1570" s="42">
        <v>10</v>
      </c>
    </row>
    <row r="1571" spans="1:24" ht="13.5">
      <c r="A1571" s="12">
        <f t="shared" si="32"/>
        <v>38679</v>
      </c>
      <c r="C1571" s="1">
        <v>47</v>
      </c>
      <c r="D1571" s="15">
        <v>2</v>
      </c>
      <c r="E1571" s="18">
        <v>8</v>
      </c>
      <c r="F1571" s="15">
        <v>2.2</v>
      </c>
      <c r="G1571" s="18">
        <v>13.2</v>
      </c>
      <c r="H1571" s="15">
        <v>3</v>
      </c>
      <c r="I1571" s="18">
        <v>0</v>
      </c>
      <c r="J1571" s="18">
        <v>10</v>
      </c>
      <c r="K1571" s="18">
        <v>23</v>
      </c>
      <c r="L1571" s="15">
        <v>0.5</v>
      </c>
      <c r="M1571" s="18">
        <v>22</v>
      </c>
      <c r="N1571" s="15">
        <v>1.65</v>
      </c>
      <c r="O1571" s="20">
        <v>13.61</v>
      </c>
      <c r="P1571" s="18">
        <v>13.3</v>
      </c>
      <c r="Q1571" s="38">
        <v>0.45</v>
      </c>
      <c r="R1571" s="18">
        <v>21</v>
      </c>
      <c r="S1571" s="15">
        <v>73</v>
      </c>
      <c r="T1571" s="12">
        <v>12.8</v>
      </c>
      <c r="U1571" s="12">
        <v>2.4</v>
      </c>
      <c r="V1571" s="15">
        <v>2</v>
      </c>
      <c r="W1571" s="42">
        <v>10</v>
      </c>
      <c r="X1571" s="79">
        <v>12</v>
      </c>
    </row>
    <row r="1572" spans="1:24" ht="13.5">
      <c r="A1572" s="12">
        <f t="shared" si="32"/>
        <v>38680</v>
      </c>
      <c r="C1572" s="1">
        <v>48</v>
      </c>
      <c r="D1572" s="15">
        <v>2</v>
      </c>
      <c r="E1572" s="18">
        <v>8</v>
      </c>
      <c r="F1572" s="15">
        <v>2.2</v>
      </c>
      <c r="G1572" s="18">
        <v>13.2</v>
      </c>
      <c r="H1572" s="15">
        <v>3</v>
      </c>
      <c r="I1572" s="18">
        <v>0</v>
      </c>
      <c r="J1572" s="18">
        <v>11</v>
      </c>
      <c r="K1572" s="18">
        <v>24.1</v>
      </c>
      <c r="L1572" s="15">
        <v>0.5</v>
      </c>
      <c r="M1572" s="18">
        <v>22</v>
      </c>
      <c r="N1572" s="15">
        <v>1.65</v>
      </c>
      <c r="O1572" s="20">
        <v>13.61</v>
      </c>
      <c r="P1572" s="18">
        <v>13.3</v>
      </c>
      <c r="Q1572" s="38">
        <v>0.45</v>
      </c>
      <c r="R1572" s="18">
        <v>21</v>
      </c>
      <c r="S1572" s="15">
        <v>73</v>
      </c>
      <c r="T1572" s="21">
        <v>10</v>
      </c>
      <c r="U1572" s="21">
        <v>2.9</v>
      </c>
      <c r="V1572" s="15">
        <v>4</v>
      </c>
      <c r="W1572" s="21">
        <v>10</v>
      </c>
      <c r="X1572" s="21">
        <v>10</v>
      </c>
    </row>
    <row r="1573" spans="1:24" ht="13.5">
      <c r="A1573" s="12">
        <f t="shared" si="32"/>
        <v>38681</v>
      </c>
      <c r="C1573" s="1">
        <v>48</v>
      </c>
      <c r="D1573" s="15">
        <v>2</v>
      </c>
      <c r="E1573" s="18">
        <v>8</v>
      </c>
      <c r="F1573" s="15">
        <v>2.2</v>
      </c>
      <c r="G1573" s="18">
        <v>13.2</v>
      </c>
      <c r="H1573" s="15">
        <v>3</v>
      </c>
      <c r="I1573" s="18">
        <v>0</v>
      </c>
      <c r="J1573" s="18">
        <v>10</v>
      </c>
      <c r="K1573" s="18">
        <v>23</v>
      </c>
      <c r="L1573" s="15">
        <v>0.5</v>
      </c>
      <c r="M1573" s="18">
        <v>22</v>
      </c>
      <c r="N1573" s="15">
        <v>1.65</v>
      </c>
      <c r="O1573" s="25">
        <v>13.51</v>
      </c>
      <c r="P1573" s="24">
        <v>13.2</v>
      </c>
      <c r="Q1573" s="38">
        <v>0.45</v>
      </c>
      <c r="R1573" s="18">
        <v>21</v>
      </c>
      <c r="S1573" s="15">
        <v>73</v>
      </c>
      <c r="T1573" s="44">
        <v>12.8</v>
      </c>
      <c r="U1573" s="44">
        <v>2.4</v>
      </c>
      <c r="V1573" s="15">
        <v>2</v>
      </c>
      <c r="W1573" s="42">
        <v>10</v>
      </c>
      <c r="X1573" s="42">
        <v>12</v>
      </c>
    </row>
    <row r="1574" spans="1:24" ht="13.5">
      <c r="A1574" s="12">
        <f t="shared" si="32"/>
        <v>38682</v>
      </c>
      <c r="C1574" s="1">
        <v>48</v>
      </c>
      <c r="D1574" s="15">
        <v>2</v>
      </c>
      <c r="E1574" s="18">
        <v>8</v>
      </c>
      <c r="F1574" s="15">
        <v>2.2</v>
      </c>
      <c r="G1574" s="18">
        <v>13.2</v>
      </c>
      <c r="H1574" s="15">
        <v>3</v>
      </c>
      <c r="I1574" s="18">
        <v>0</v>
      </c>
      <c r="J1574" s="18">
        <v>10</v>
      </c>
      <c r="K1574" s="18">
        <v>23</v>
      </c>
      <c r="L1574" s="15">
        <v>0.5</v>
      </c>
      <c r="M1574" s="18">
        <v>22</v>
      </c>
      <c r="N1574" s="15">
        <v>1.65</v>
      </c>
      <c r="O1574" s="25">
        <v>13.41</v>
      </c>
      <c r="P1574" s="24">
        <v>13.1</v>
      </c>
      <c r="Q1574" s="38">
        <v>0.45</v>
      </c>
      <c r="R1574" s="18">
        <v>21</v>
      </c>
      <c r="S1574" s="15">
        <v>73</v>
      </c>
      <c r="T1574" s="44">
        <v>12.8</v>
      </c>
      <c r="U1574" s="44">
        <v>2.4</v>
      </c>
      <c r="V1574" s="15">
        <v>2</v>
      </c>
      <c r="W1574" s="42">
        <v>10</v>
      </c>
      <c r="X1574" s="42">
        <v>12</v>
      </c>
    </row>
    <row r="1575" spans="1:24" ht="13.5">
      <c r="A1575" s="12">
        <f t="shared" si="32"/>
        <v>38683</v>
      </c>
      <c r="C1575" s="1">
        <v>49</v>
      </c>
      <c r="D1575" s="15">
        <v>1.8</v>
      </c>
      <c r="E1575" s="18">
        <v>8</v>
      </c>
      <c r="F1575" s="15">
        <v>2</v>
      </c>
      <c r="G1575" s="18">
        <v>13.2</v>
      </c>
      <c r="H1575" s="15">
        <v>3</v>
      </c>
      <c r="I1575" s="18">
        <v>0</v>
      </c>
      <c r="J1575" s="18">
        <v>11</v>
      </c>
      <c r="K1575" s="18">
        <v>24.1</v>
      </c>
      <c r="L1575" s="15">
        <v>0.5</v>
      </c>
      <c r="M1575" s="18">
        <v>22</v>
      </c>
      <c r="N1575" s="15">
        <v>1.65</v>
      </c>
      <c r="O1575" s="20">
        <v>13.61</v>
      </c>
      <c r="P1575" s="18">
        <v>13.3</v>
      </c>
      <c r="Q1575" s="38">
        <v>0.45</v>
      </c>
      <c r="R1575" s="18">
        <v>21</v>
      </c>
      <c r="S1575" s="15">
        <v>73</v>
      </c>
      <c r="T1575" s="75">
        <v>10.5</v>
      </c>
      <c r="U1575" s="75">
        <v>2.7</v>
      </c>
      <c r="V1575" s="15">
        <v>4</v>
      </c>
      <c r="W1575" s="21">
        <v>10</v>
      </c>
      <c r="X1575" s="21">
        <v>8</v>
      </c>
    </row>
    <row r="1576" spans="1:24" ht="13.5">
      <c r="A1576" s="12">
        <f t="shared" si="32"/>
        <v>38684</v>
      </c>
      <c r="C1576" s="1">
        <v>50</v>
      </c>
      <c r="D1576" s="15">
        <v>1.8</v>
      </c>
      <c r="E1576" s="18">
        <v>8</v>
      </c>
      <c r="F1576" s="15">
        <v>2</v>
      </c>
      <c r="G1576" s="18">
        <v>13.2</v>
      </c>
      <c r="H1576" s="15">
        <v>3</v>
      </c>
      <c r="I1576" s="18">
        <v>0</v>
      </c>
      <c r="J1576" s="18">
        <v>11</v>
      </c>
      <c r="K1576" s="18">
        <v>25</v>
      </c>
      <c r="L1576" s="15">
        <v>0.5</v>
      </c>
      <c r="M1576" s="18">
        <v>21</v>
      </c>
      <c r="N1576" s="15">
        <v>1.65</v>
      </c>
      <c r="O1576" s="20">
        <v>13.61</v>
      </c>
      <c r="P1576" s="18">
        <v>13.3</v>
      </c>
      <c r="Q1576" s="38">
        <v>0.45</v>
      </c>
      <c r="R1576" s="18">
        <v>21</v>
      </c>
      <c r="S1576" s="14">
        <v>73</v>
      </c>
      <c r="T1576" s="22">
        <v>10</v>
      </c>
      <c r="U1576" s="22">
        <v>2</v>
      </c>
      <c r="V1576" s="14">
        <v>4</v>
      </c>
      <c r="W1576" s="22">
        <v>10</v>
      </c>
      <c r="X1576" s="22">
        <v>10</v>
      </c>
    </row>
    <row r="1577" spans="1:24" ht="13.5">
      <c r="A1577" s="12">
        <f t="shared" si="32"/>
        <v>38685</v>
      </c>
      <c r="C1577" s="1">
        <v>50</v>
      </c>
      <c r="D1577" s="15">
        <v>1.8</v>
      </c>
      <c r="E1577" s="18">
        <v>8</v>
      </c>
      <c r="F1577" s="15">
        <v>2</v>
      </c>
      <c r="G1577" s="7">
        <v>13.2</v>
      </c>
      <c r="H1577" s="15">
        <v>3</v>
      </c>
      <c r="I1577" s="18">
        <v>0</v>
      </c>
      <c r="J1577" s="18">
        <v>11</v>
      </c>
      <c r="K1577" s="18">
        <v>24.1</v>
      </c>
      <c r="L1577" s="15">
        <v>0.5</v>
      </c>
      <c r="M1577" s="18">
        <v>22</v>
      </c>
      <c r="N1577" s="15">
        <v>1.65</v>
      </c>
      <c r="O1577" s="20">
        <v>13.61</v>
      </c>
      <c r="P1577" s="18">
        <v>13.3</v>
      </c>
      <c r="Q1577" s="38">
        <v>0.45</v>
      </c>
      <c r="R1577" s="18">
        <v>21</v>
      </c>
      <c r="S1577" s="15">
        <v>73</v>
      </c>
      <c r="T1577" s="21">
        <v>10</v>
      </c>
      <c r="U1577" s="21">
        <v>2.2</v>
      </c>
      <c r="V1577" s="15">
        <v>4</v>
      </c>
      <c r="W1577" s="21">
        <v>10</v>
      </c>
      <c r="X1577" s="22">
        <v>8</v>
      </c>
    </row>
    <row r="1578" spans="1:24" ht="13.5">
      <c r="A1578" s="12">
        <f t="shared" si="32"/>
        <v>38686</v>
      </c>
      <c r="C1578" s="1">
        <v>51</v>
      </c>
      <c r="D1578" s="15">
        <v>1.8</v>
      </c>
      <c r="E1578" s="18">
        <v>8</v>
      </c>
      <c r="F1578" s="15">
        <v>2</v>
      </c>
      <c r="G1578" s="18">
        <v>13.2</v>
      </c>
      <c r="H1578" s="15">
        <v>3</v>
      </c>
      <c r="I1578" s="18">
        <v>0</v>
      </c>
      <c r="J1578" s="18">
        <v>11</v>
      </c>
      <c r="K1578" s="18">
        <v>24.1</v>
      </c>
      <c r="L1578" s="15">
        <v>0.5</v>
      </c>
      <c r="M1578" s="18">
        <v>21</v>
      </c>
      <c r="N1578" s="15">
        <v>1.65</v>
      </c>
      <c r="O1578" s="20">
        <v>13.61</v>
      </c>
      <c r="P1578" s="18">
        <v>13.3</v>
      </c>
      <c r="Q1578" s="38">
        <v>0.45</v>
      </c>
      <c r="R1578" s="18">
        <v>21</v>
      </c>
      <c r="S1578" s="15">
        <v>73</v>
      </c>
      <c r="T1578" s="22">
        <v>10</v>
      </c>
      <c r="U1578" s="21">
        <v>2</v>
      </c>
      <c r="V1578" s="15">
        <v>4</v>
      </c>
      <c r="W1578" s="21">
        <v>10</v>
      </c>
      <c r="X1578" s="21">
        <v>10</v>
      </c>
    </row>
    <row r="1579" spans="1:24" ht="13.5">
      <c r="A1579" s="12">
        <f t="shared" si="32"/>
        <v>38687</v>
      </c>
      <c r="C1579" s="1">
        <v>51</v>
      </c>
      <c r="D1579" s="15">
        <v>1.8</v>
      </c>
      <c r="E1579" s="18">
        <v>8</v>
      </c>
      <c r="F1579" s="15">
        <v>2</v>
      </c>
      <c r="G1579" s="18">
        <v>13.2</v>
      </c>
      <c r="H1579" s="15">
        <v>3</v>
      </c>
      <c r="I1579" s="18">
        <v>0</v>
      </c>
      <c r="J1579" s="18">
        <v>11</v>
      </c>
      <c r="K1579" s="18">
        <v>24.1</v>
      </c>
      <c r="L1579" s="15">
        <v>0.5</v>
      </c>
      <c r="M1579" s="18">
        <v>21</v>
      </c>
      <c r="N1579" s="15">
        <v>1.65</v>
      </c>
      <c r="O1579" s="20">
        <v>13.61</v>
      </c>
      <c r="P1579" s="18">
        <v>13.3</v>
      </c>
      <c r="Q1579" s="38">
        <v>0.45</v>
      </c>
      <c r="R1579" s="24">
        <v>23</v>
      </c>
      <c r="S1579" s="15">
        <v>73</v>
      </c>
      <c r="T1579" s="75">
        <v>10</v>
      </c>
      <c r="U1579" s="75">
        <v>2</v>
      </c>
      <c r="V1579" s="15">
        <v>4</v>
      </c>
      <c r="W1579" s="21">
        <v>10</v>
      </c>
      <c r="X1579" s="75">
        <v>10</v>
      </c>
    </row>
    <row r="1580" spans="1:24" ht="13.5">
      <c r="A1580" s="12">
        <f t="shared" si="32"/>
        <v>38688</v>
      </c>
      <c r="C1580" s="1">
        <v>51</v>
      </c>
      <c r="D1580" s="15">
        <v>2</v>
      </c>
      <c r="E1580" s="18">
        <v>8</v>
      </c>
      <c r="F1580" s="15">
        <v>2.2</v>
      </c>
      <c r="G1580" s="18">
        <v>13.2</v>
      </c>
      <c r="H1580" s="15">
        <v>3</v>
      </c>
      <c r="I1580" s="18">
        <v>0</v>
      </c>
      <c r="J1580" s="18">
        <v>10</v>
      </c>
      <c r="K1580" s="18">
        <v>23</v>
      </c>
      <c r="L1580" s="15">
        <v>0.5</v>
      </c>
      <c r="M1580" s="18">
        <v>22</v>
      </c>
      <c r="N1580" s="15">
        <v>1.65</v>
      </c>
      <c r="O1580" s="20">
        <v>13.61</v>
      </c>
      <c r="P1580" s="18">
        <v>13.3</v>
      </c>
      <c r="Q1580" s="38">
        <v>0.45</v>
      </c>
      <c r="R1580" s="18">
        <v>21</v>
      </c>
      <c r="S1580" s="15">
        <v>73</v>
      </c>
      <c r="T1580" s="44">
        <v>12.8</v>
      </c>
      <c r="U1580" s="44">
        <v>2</v>
      </c>
      <c r="V1580" s="15">
        <v>2.4</v>
      </c>
      <c r="W1580" s="42">
        <v>10</v>
      </c>
      <c r="X1580" s="42">
        <v>10</v>
      </c>
    </row>
    <row r="1581" spans="1:24" ht="13.5">
      <c r="A1581" s="12">
        <f t="shared" si="32"/>
        <v>38689</v>
      </c>
      <c r="C1581" s="1">
        <v>52</v>
      </c>
      <c r="D1581" s="15">
        <v>1.8</v>
      </c>
      <c r="E1581" s="18">
        <v>8</v>
      </c>
      <c r="F1581" s="15">
        <v>2</v>
      </c>
      <c r="G1581" s="7">
        <v>13.2</v>
      </c>
      <c r="H1581" s="15">
        <v>3</v>
      </c>
      <c r="I1581" s="18">
        <v>0</v>
      </c>
      <c r="J1581" s="18">
        <v>11</v>
      </c>
      <c r="K1581" s="18">
        <v>24.1</v>
      </c>
      <c r="L1581" s="15">
        <v>0.5</v>
      </c>
      <c r="M1581" s="18">
        <v>22</v>
      </c>
      <c r="N1581" s="15">
        <v>1.65</v>
      </c>
      <c r="O1581" s="20">
        <v>13.61</v>
      </c>
      <c r="P1581" s="18">
        <v>13.3</v>
      </c>
      <c r="Q1581" s="38">
        <v>0.45</v>
      </c>
      <c r="R1581" s="18">
        <v>21</v>
      </c>
      <c r="S1581" s="15">
        <v>73</v>
      </c>
      <c r="T1581" s="21">
        <v>10</v>
      </c>
      <c r="U1581" s="21">
        <v>2.2</v>
      </c>
      <c r="V1581" s="15">
        <v>4</v>
      </c>
      <c r="W1581" s="21">
        <v>10</v>
      </c>
      <c r="X1581" s="22">
        <v>7</v>
      </c>
    </row>
    <row r="1582" spans="1:24" ht="13.5">
      <c r="A1582" s="12">
        <f t="shared" si="32"/>
        <v>38690</v>
      </c>
      <c r="C1582" s="1">
        <v>52</v>
      </c>
      <c r="D1582" s="15">
        <v>2</v>
      </c>
      <c r="E1582" s="18">
        <v>8</v>
      </c>
      <c r="F1582" s="15">
        <v>2.2</v>
      </c>
      <c r="G1582" s="18">
        <v>13.2</v>
      </c>
      <c r="H1582" s="15">
        <v>3</v>
      </c>
      <c r="I1582" s="18">
        <v>0</v>
      </c>
      <c r="J1582" s="18">
        <v>11</v>
      </c>
      <c r="K1582" s="18">
        <v>24</v>
      </c>
      <c r="L1582" s="15">
        <v>0.5</v>
      </c>
      <c r="M1582" s="18">
        <v>22</v>
      </c>
      <c r="N1582" s="15">
        <v>1.65</v>
      </c>
      <c r="O1582" s="20">
        <v>13.61</v>
      </c>
      <c r="P1582" s="18">
        <v>13.3</v>
      </c>
      <c r="Q1582" s="38">
        <v>0.45</v>
      </c>
      <c r="R1582" s="18">
        <v>21</v>
      </c>
      <c r="S1582" s="15">
        <v>73</v>
      </c>
      <c r="T1582" s="21">
        <v>10</v>
      </c>
      <c r="U1582" s="21">
        <v>2</v>
      </c>
      <c r="V1582" s="15">
        <v>0.8</v>
      </c>
      <c r="W1582" s="21">
        <v>10</v>
      </c>
      <c r="X1582" s="21">
        <v>6.5</v>
      </c>
    </row>
    <row r="1583" spans="1:24" ht="13.5">
      <c r="A1583" s="12">
        <f aca="true" t="shared" si="33" ref="A1583:A1646">A1582+1</f>
        <v>38691</v>
      </c>
      <c r="C1583" s="1">
        <v>53</v>
      </c>
      <c r="D1583" s="15">
        <v>1.8</v>
      </c>
      <c r="E1583" s="18">
        <v>8</v>
      </c>
      <c r="F1583" s="15">
        <v>2</v>
      </c>
      <c r="G1583" s="18">
        <v>13.2</v>
      </c>
      <c r="H1583" s="15">
        <v>3</v>
      </c>
      <c r="I1583" s="18">
        <v>0</v>
      </c>
      <c r="J1583" s="18">
        <v>11</v>
      </c>
      <c r="K1583" s="18">
        <v>24.2</v>
      </c>
      <c r="L1583" s="15">
        <v>0.5</v>
      </c>
      <c r="M1583" s="18">
        <v>21</v>
      </c>
      <c r="N1583" s="15">
        <v>1.65</v>
      </c>
      <c r="O1583" s="20">
        <v>13.61</v>
      </c>
      <c r="P1583" s="18">
        <v>13.3</v>
      </c>
      <c r="Q1583" s="38">
        <v>0.38</v>
      </c>
      <c r="R1583" s="18">
        <v>21</v>
      </c>
      <c r="S1583" s="15">
        <v>73</v>
      </c>
      <c r="T1583" s="21">
        <v>9.7</v>
      </c>
      <c r="U1583" s="21">
        <v>1.8</v>
      </c>
      <c r="V1583" s="15">
        <v>4</v>
      </c>
      <c r="W1583" s="21">
        <v>10</v>
      </c>
      <c r="X1583" s="21">
        <v>10</v>
      </c>
    </row>
    <row r="1584" spans="1:24" ht="13.5">
      <c r="A1584" s="12">
        <f t="shared" si="33"/>
        <v>38692</v>
      </c>
      <c r="C1584" s="1">
        <v>53</v>
      </c>
      <c r="D1584" s="15">
        <v>1.8</v>
      </c>
      <c r="E1584" s="18">
        <v>8</v>
      </c>
      <c r="F1584" s="15">
        <v>2</v>
      </c>
      <c r="G1584" s="18">
        <v>13.2</v>
      </c>
      <c r="H1584" s="15">
        <v>3</v>
      </c>
      <c r="I1584" s="18">
        <v>0</v>
      </c>
      <c r="J1584" s="18">
        <v>11</v>
      </c>
      <c r="K1584" s="18">
        <v>24.1</v>
      </c>
      <c r="L1584" s="15">
        <v>0.5</v>
      </c>
      <c r="M1584" s="18">
        <v>21</v>
      </c>
      <c r="N1584" s="15">
        <v>1.65</v>
      </c>
      <c r="O1584" s="20">
        <v>13.61</v>
      </c>
      <c r="P1584" s="18">
        <v>13.3</v>
      </c>
      <c r="Q1584" s="38">
        <v>0.38</v>
      </c>
      <c r="R1584" s="18">
        <v>21</v>
      </c>
      <c r="S1584" s="15">
        <v>73</v>
      </c>
      <c r="T1584" s="21">
        <v>9.7</v>
      </c>
      <c r="U1584" s="21">
        <v>1.8</v>
      </c>
      <c r="V1584" s="15">
        <v>4</v>
      </c>
      <c r="W1584" s="21">
        <v>10</v>
      </c>
      <c r="X1584" s="21">
        <v>10</v>
      </c>
    </row>
    <row r="1585" spans="1:24" ht="13.5">
      <c r="A1585" s="12">
        <f t="shared" si="33"/>
        <v>38693</v>
      </c>
      <c r="C1585" s="1">
        <v>53</v>
      </c>
      <c r="D1585" s="15">
        <v>1.8</v>
      </c>
      <c r="E1585" s="18">
        <v>8</v>
      </c>
      <c r="F1585" s="15">
        <v>2</v>
      </c>
      <c r="G1585" s="7">
        <v>13.2</v>
      </c>
      <c r="H1585" s="15">
        <v>3</v>
      </c>
      <c r="I1585" s="18">
        <v>0</v>
      </c>
      <c r="J1585" s="18">
        <v>11</v>
      </c>
      <c r="K1585" s="18">
        <v>24.1</v>
      </c>
      <c r="L1585" s="15">
        <v>0.5</v>
      </c>
      <c r="M1585" s="18">
        <v>22</v>
      </c>
      <c r="N1585" s="15">
        <v>1.65</v>
      </c>
      <c r="O1585" s="20">
        <v>13.61</v>
      </c>
      <c r="P1585" s="18">
        <v>13.3</v>
      </c>
      <c r="Q1585" s="38">
        <v>0.45</v>
      </c>
      <c r="R1585" s="18">
        <v>21</v>
      </c>
      <c r="S1585" s="15">
        <v>73</v>
      </c>
      <c r="T1585" s="21">
        <v>10</v>
      </c>
      <c r="U1585" s="21">
        <v>2.2</v>
      </c>
      <c r="V1585" s="15">
        <v>4</v>
      </c>
      <c r="W1585" s="21">
        <v>10</v>
      </c>
      <c r="X1585" s="22">
        <v>6.5</v>
      </c>
    </row>
    <row r="1586" spans="1:24" ht="13.5">
      <c r="A1586" s="12">
        <f t="shared" si="33"/>
        <v>38694</v>
      </c>
      <c r="C1586" s="1">
        <v>53</v>
      </c>
      <c r="D1586" s="15">
        <v>2</v>
      </c>
      <c r="E1586" s="18">
        <v>8</v>
      </c>
      <c r="F1586" s="15">
        <v>2.2</v>
      </c>
      <c r="G1586" s="18">
        <v>13.2</v>
      </c>
      <c r="H1586" s="15">
        <v>3</v>
      </c>
      <c r="I1586" s="18">
        <v>0</v>
      </c>
      <c r="J1586" s="18">
        <v>10</v>
      </c>
      <c r="K1586" s="18">
        <v>23</v>
      </c>
      <c r="L1586" s="15">
        <v>0.5</v>
      </c>
      <c r="M1586" s="18">
        <v>22</v>
      </c>
      <c r="N1586" s="15">
        <v>1.65</v>
      </c>
      <c r="O1586" s="25">
        <v>13.31</v>
      </c>
      <c r="P1586" s="24">
        <v>13</v>
      </c>
      <c r="Q1586" s="38">
        <v>0.45</v>
      </c>
      <c r="R1586" s="18">
        <v>21</v>
      </c>
      <c r="S1586" s="15">
        <v>73</v>
      </c>
      <c r="T1586" s="43">
        <v>10.5</v>
      </c>
      <c r="U1586" s="44">
        <v>2.4</v>
      </c>
      <c r="V1586" s="15">
        <v>2</v>
      </c>
      <c r="W1586" s="42">
        <v>10</v>
      </c>
      <c r="X1586" s="42">
        <v>12</v>
      </c>
    </row>
    <row r="1587" spans="1:24" ht="13.5">
      <c r="A1587" s="12">
        <f t="shared" si="33"/>
        <v>38695</v>
      </c>
      <c r="C1587" s="1">
        <v>53</v>
      </c>
      <c r="D1587" s="15">
        <v>2</v>
      </c>
      <c r="E1587" s="18">
        <v>8</v>
      </c>
      <c r="F1587" s="15">
        <v>2.2</v>
      </c>
      <c r="G1587" s="18">
        <v>13.2</v>
      </c>
      <c r="H1587" s="15">
        <v>3</v>
      </c>
      <c r="I1587" s="18">
        <v>0</v>
      </c>
      <c r="J1587" s="18">
        <v>10</v>
      </c>
      <c r="K1587" s="18">
        <v>23</v>
      </c>
      <c r="L1587" s="15">
        <v>0.5</v>
      </c>
      <c r="M1587" s="24">
        <v>24</v>
      </c>
      <c r="N1587" s="15">
        <v>1.65</v>
      </c>
      <c r="O1587" s="25">
        <v>13.21</v>
      </c>
      <c r="P1587" s="24">
        <v>12.9</v>
      </c>
      <c r="Q1587" s="38">
        <v>0.45</v>
      </c>
      <c r="R1587" s="18">
        <v>21</v>
      </c>
      <c r="S1587" s="15">
        <v>73</v>
      </c>
      <c r="T1587" s="42">
        <v>10.5</v>
      </c>
      <c r="U1587" s="44">
        <v>2.4</v>
      </c>
      <c r="V1587" s="15">
        <v>2</v>
      </c>
      <c r="W1587" s="42">
        <v>10</v>
      </c>
      <c r="X1587" s="42">
        <v>12</v>
      </c>
    </row>
    <row r="1588" spans="1:24" ht="13.5">
      <c r="A1588" s="12">
        <f t="shared" si="33"/>
        <v>38696</v>
      </c>
      <c r="C1588" s="1">
        <v>55</v>
      </c>
      <c r="D1588" s="15">
        <v>1.8</v>
      </c>
      <c r="E1588" s="18">
        <v>8</v>
      </c>
      <c r="F1588" s="15">
        <v>2</v>
      </c>
      <c r="G1588" s="18">
        <v>13.2</v>
      </c>
      <c r="H1588" s="15">
        <v>3</v>
      </c>
      <c r="I1588" s="18">
        <v>0</v>
      </c>
      <c r="J1588" s="18">
        <v>11</v>
      </c>
      <c r="K1588" s="18">
        <v>24.1</v>
      </c>
      <c r="L1588" s="15">
        <v>0.5</v>
      </c>
      <c r="M1588" s="18">
        <v>21</v>
      </c>
      <c r="N1588" s="15">
        <v>1.65</v>
      </c>
      <c r="O1588" s="20">
        <v>13.61</v>
      </c>
      <c r="P1588" s="18">
        <v>13.3</v>
      </c>
      <c r="Q1588" s="38">
        <v>0.45</v>
      </c>
      <c r="R1588" s="18">
        <v>21</v>
      </c>
      <c r="S1588" s="15">
        <v>73</v>
      </c>
      <c r="T1588" s="21">
        <v>9.7</v>
      </c>
      <c r="U1588" s="21">
        <v>2</v>
      </c>
      <c r="V1588" s="15">
        <v>4</v>
      </c>
      <c r="W1588" s="21">
        <v>10</v>
      </c>
      <c r="X1588" s="21">
        <v>10</v>
      </c>
    </row>
    <row r="1589" spans="1:24" ht="13.5">
      <c r="A1589" s="12">
        <f t="shared" si="33"/>
        <v>38697</v>
      </c>
      <c r="C1589" s="1">
        <v>55</v>
      </c>
      <c r="D1589" s="15">
        <v>1.8</v>
      </c>
      <c r="E1589" s="18">
        <v>8</v>
      </c>
      <c r="F1589" s="15">
        <v>2</v>
      </c>
      <c r="G1589" s="18">
        <v>13.2</v>
      </c>
      <c r="H1589" s="15">
        <v>3</v>
      </c>
      <c r="I1589" s="18">
        <v>0</v>
      </c>
      <c r="J1589" s="18">
        <v>11</v>
      </c>
      <c r="K1589" s="18">
        <v>24.2</v>
      </c>
      <c r="L1589" s="15">
        <v>0.5</v>
      </c>
      <c r="M1589" s="18">
        <v>21</v>
      </c>
      <c r="N1589" s="15">
        <v>1.65</v>
      </c>
      <c r="O1589" s="20">
        <v>13.61</v>
      </c>
      <c r="P1589" s="18">
        <v>13.3</v>
      </c>
      <c r="Q1589" s="38">
        <v>0.45</v>
      </c>
      <c r="R1589" s="18">
        <v>21</v>
      </c>
      <c r="S1589" s="15">
        <v>73</v>
      </c>
      <c r="T1589" s="22">
        <v>10.5</v>
      </c>
      <c r="U1589" s="22">
        <v>2.7</v>
      </c>
      <c r="V1589" s="15">
        <v>4</v>
      </c>
      <c r="W1589" s="21">
        <v>10</v>
      </c>
      <c r="X1589" s="21">
        <v>10</v>
      </c>
    </row>
    <row r="1590" spans="1:24" ht="13.5">
      <c r="A1590" s="12">
        <f t="shared" si="33"/>
        <v>38698</v>
      </c>
      <c r="C1590" s="1">
        <v>57</v>
      </c>
      <c r="D1590" s="15">
        <v>1.8</v>
      </c>
      <c r="E1590" s="18">
        <v>8</v>
      </c>
      <c r="F1590" s="15">
        <v>2</v>
      </c>
      <c r="G1590" s="18">
        <v>13.2</v>
      </c>
      <c r="H1590" s="15">
        <v>3</v>
      </c>
      <c r="I1590" s="18">
        <v>0</v>
      </c>
      <c r="J1590" s="18">
        <v>11</v>
      </c>
      <c r="K1590" s="18">
        <v>24.2</v>
      </c>
      <c r="L1590" s="14">
        <v>0.5</v>
      </c>
      <c r="M1590" s="24">
        <v>21</v>
      </c>
      <c r="N1590" s="15">
        <v>1.65</v>
      </c>
      <c r="O1590" s="20">
        <v>13.61</v>
      </c>
      <c r="P1590" s="18">
        <v>13.3</v>
      </c>
      <c r="Q1590" s="38">
        <v>0.38</v>
      </c>
      <c r="R1590" s="18">
        <v>21</v>
      </c>
      <c r="S1590" s="15">
        <v>73</v>
      </c>
      <c r="T1590" s="21">
        <v>9.7</v>
      </c>
      <c r="U1590" s="21">
        <v>1.8</v>
      </c>
      <c r="V1590" s="15">
        <v>4</v>
      </c>
      <c r="W1590" s="21">
        <v>10</v>
      </c>
      <c r="X1590" s="75">
        <v>10</v>
      </c>
    </row>
    <row r="1591" spans="1:24" ht="13.5">
      <c r="A1591" s="12">
        <f t="shared" si="33"/>
        <v>38699</v>
      </c>
      <c r="C1591" s="1">
        <v>57</v>
      </c>
      <c r="D1591" s="15">
        <v>1.8</v>
      </c>
      <c r="E1591" s="18">
        <v>8</v>
      </c>
      <c r="F1591" s="15">
        <v>2</v>
      </c>
      <c r="G1591" s="18">
        <v>13.2</v>
      </c>
      <c r="H1591" s="15">
        <v>3</v>
      </c>
      <c r="I1591" s="18">
        <v>0</v>
      </c>
      <c r="J1591" s="18">
        <v>11</v>
      </c>
      <c r="K1591" s="18">
        <v>24.1</v>
      </c>
      <c r="L1591" s="15">
        <v>0.5</v>
      </c>
      <c r="M1591" s="18">
        <v>21</v>
      </c>
      <c r="N1591" s="15">
        <v>1.65</v>
      </c>
      <c r="O1591" s="20">
        <v>13.61</v>
      </c>
      <c r="P1591" s="18">
        <v>13.3</v>
      </c>
      <c r="Q1591" s="38">
        <v>0.38</v>
      </c>
      <c r="R1591" s="18">
        <v>21</v>
      </c>
      <c r="S1591" s="15">
        <v>73</v>
      </c>
      <c r="T1591" s="22">
        <v>9.7</v>
      </c>
      <c r="U1591" s="22">
        <v>2</v>
      </c>
      <c r="V1591" s="15">
        <v>4</v>
      </c>
      <c r="W1591" s="21">
        <v>10</v>
      </c>
      <c r="X1591" s="21">
        <v>10</v>
      </c>
    </row>
    <row r="1592" spans="1:24" ht="13.5">
      <c r="A1592" s="12">
        <f t="shared" si="33"/>
        <v>38700</v>
      </c>
      <c r="C1592" s="1">
        <v>58</v>
      </c>
      <c r="D1592" s="15">
        <v>1.8</v>
      </c>
      <c r="E1592" s="18">
        <v>8</v>
      </c>
      <c r="F1592" s="15">
        <v>2</v>
      </c>
      <c r="G1592" s="18">
        <v>13.2</v>
      </c>
      <c r="H1592" s="15">
        <v>3</v>
      </c>
      <c r="I1592" s="18">
        <v>0</v>
      </c>
      <c r="J1592" s="18">
        <v>11</v>
      </c>
      <c r="K1592" s="18">
        <v>24.1</v>
      </c>
      <c r="L1592" s="15">
        <v>0.5</v>
      </c>
      <c r="M1592" s="18">
        <v>21</v>
      </c>
      <c r="N1592" s="15">
        <v>1.65</v>
      </c>
      <c r="O1592" s="20">
        <v>13.61</v>
      </c>
      <c r="P1592" s="18">
        <v>13.3</v>
      </c>
      <c r="Q1592" s="38">
        <v>0.45</v>
      </c>
      <c r="R1592" s="18">
        <v>21</v>
      </c>
      <c r="S1592" s="15">
        <v>73</v>
      </c>
      <c r="T1592" s="21">
        <v>10</v>
      </c>
      <c r="U1592" s="21">
        <v>2</v>
      </c>
      <c r="V1592" s="15">
        <v>4</v>
      </c>
      <c r="W1592" s="21">
        <v>10</v>
      </c>
      <c r="X1592" s="21">
        <v>10</v>
      </c>
    </row>
    <row r="1593" spans="1:24" ht="13.5">
      <c r="A1593" s="12">
        <f t="shared" si="33"/>
        <v>38701</v>
      </c>
      <c r="C1593" s="1">
        <v>58</v>
      </c>
      <c r="D1593" s="15">
        <v>1.8</v>
      </c>
      <c r="E1593" s="18">
        <v>8</v>
      </c>
      <c r="F1593" s="15">
        <v>2</v>
      </c>
      <c r="G1593" s="18">
        <v>13.2</v>
      </c>
      <c r="H1593" s="15">
        <v>3</v>
      </c>
      <c r="I1593" s="18">
        <v>0</v>
      </c>
      <c r="J1593" s="18">
        <v>11</v>
      </c>
      <c r="K1593" s="18">
        <v>24.5</v>
      </c>
      <c r="L1593" s="15">
        <v>0.5</v>
      </c>
      <c r="M1593" s="18">
        <v>21</v>
      </c>
      <c r="N1593" s="15">
        <v>1.65</v>
      </c>
      <c r="O1593" s="20">
        <v>13.61</v>
      </c>
      <c r="P1593" s="18">
        <v>13.3</v>
      </c>
      <c r="Q1593" s="38">
        <v>0.45</v>
      </c>
      <c r="R1593" s="18">
        <v>21</v>
      </c>
      <c r="S1593" s="15">
        <v>73</v>
      </c>
      <c r="T1593" s="21">
        <v>10</v>
      </c>
      <c r="U1593" s="21">
        <v>2</v>
      </c>
      <c r="V1593" s="15">
        <v>4</v>
      </c>
      <c r="W1593" s="21">
        <v>10</v>
      </c>
      <c r="X1593" s="21">
        <v>10</v>
      </c>
    </row>
    <row r="1594" spans="1:24" ht="13.5">
      <c r="A1594" s="12">
        <f t="shared" si="33"/>
        <v>38702</v>
      </c>
      <c r="C1594" s="1">
        <v>58</v>
      </c>
      <c r="D1594" s="15">
        <v>1.8</v>
      </c>
      <c r="E1594" s="18">
        <v>8</v>
      </c>
      <c r="F1594" s="15">
        <v>2</v>
      </c>
      <c r="G1594" s="18">
        <v>13.2</v>
      </c>
      <c r="H1594" s="15">
        <v>3</v>
      </c>
      <c r="I1594" s="18">
        <v>0</v>
      </c>
      <c r="J1594" s="18">
        <v>11</v>
      </c>
      <c r="K1594" s="18">
        <v>24.1</v>
      </c>
      <c r="L1594" s="15">
        <v>0.5</v>
      </c>
      <c r="M1594" s="18">
        <v>21</v>
      </c>
      <c r="N1594" s="15">
        <v>1.65</v>
      </c>
      <c r="O1594" s="20">
        <v>13.61</v>
      </c>
      <c r="P1594" s="18">
        <v>13.3</v>
      </c>
      <c r="Q1594" s="38">
        <v>0.45</v>
      </c>
      <c r="R1594" s="18">
        <v>21</v>
      </c>
      <c r="S1594" s="15">
        <v>73</v>
      </c>
      <c r="T1594" s="21">
        <v>10.5</v>
      </c>
      <c r="U1594" s="21">
        <v>2.7</v>
      </c>
      <c r="V1594" s="15">
        <v>4</v>
      </c>
      <c r="W1594" s="21">
        <v>10</v>
      </c>
      <c r="X1594" s="21">
        <v>10</v>
      </c>
    </row>
    <row r="1595" spans="1:24" ht="13.5">
      <c r="A1595" s="12">
        <f t="shared" si="33"/>
        <v>38703</v>
      </c>
      <c r="C1595" s="1">
        <v>58</v>
      </c>
      <c r="D1595" s="15">
        <v>1.8</v>
      </c>
      <c r="E1595" s="18">
        <v>8</v>
      </c>
      <c r="F1595" s="15">
        <v>2</v>
      </c>
      <c r="G1595" s="18">
        <v>13.2</v>
      </c>
      <c r="H1595" s="15">
        <v>3</v>
      </c>
      <c r="I1595" s="18">
        <v>0</v>
      </c>
      <c r="J1595" s="18">
        <v>11</v>
      </c>
      <c r="K1595" s="18">
        <v>24.1</v>
      </c>
      <c r="L1595" s="15">
        <v>0.5</v>
      </c>
      <c r="M1595" s="18">
        <v>22</v>
      </c>
      <c r="N1595" s="15">
        <v>1.65</v>
      </c>
      <c r="O1595" s="20">
        <v>13.61</v>
      </c>
      <c r="P1595" s="18">
        <v>13.3</v>
      </c>
      <c r="Q1595" s="38">
        <v>0.45</v>
      </c>
      <c r="R1595" s="18">
        <v>21</v>
      </c>
      <c r="S1595" s="15">
        <v>73</v>
      </c>
      <c r="T1595" s="75">
        <v>10.5</v>
      </c>
      <c r="U1595" s="75">
        <v>2.7</v>
      </c>
      <c r="V1595" s="15">
        <v>4</v>
      </c>
      <c r="W1595" s="21">
        <v>10</v>
      </c>
      <c r="X1595" s="75">
        <v>10</v>
      </c>
    </row>
    <row r="1596" spans="1:24" ht="13.5">
      <c r="A1596" s="12">
        <f t="shared" si="33"/>
        <v>38704</v>
      </c>
      <c r="C1596" s="34">
        <v>59</v>
      </c>
      <c r="D1596" s="15">
        <v>1.8</v>
      </c>
      <c r="E1596" s="18">
        <v>8</v>
      </c>
      <c r="F1596" s="15">
        <v>2</v>
      </c>
      <c r="G1596" s="18">
        <v>13.2</v>
      </c>
      <c r="H1596" s="15">
        <v>3</v>
      </c>
      <c r="I1596" s="18">
        <v>0</v>
      </c>
      <c r="J1596" s="18">
        <v>11</v>
      </c>
      <c r="K1596" s="18">
        <v>24.1</v>
      </c>
      <c r="L1596" s="15">
        <v>0.5</v>
      </c>
      <c r="M1596" s="18">
        <v>21</v>
      </c>
      <c r="N1596" s="15">
        <v>1.65</v>
      </c>
      <c r="O1596" s="20">
        <v>13.61</v>
      </c>
      <c r="P1596" s="18">
        <v>13.3</v>
      </c>
      <c r="Q1596" s="38">
        <v>0.45</v>
      </c>
      <c r="R1596" s="18">
        <v>23</v>
      </c>
      <c r="S1596" s="15">
        <v>73</v>
      </c>
      <c r="T1596" s="75">
        <v>10</v>
      </c>
      <c r="U1596" s="75">
        <v>2</v>
      </c>
      <c r="V1596" s="15">
        <v>4</v>
      </c>
      <c r="W1596" s="21">
        <v>10</v>
      </c>
      <c r="X1596" s="75">
        <v>10</v>
      </c>
    </row>
    <row r="1597" spans="1:24" ht="13.5">
      <c r="A1597" s="12">
        <f t="shared" si="33"/>
        <v>38705</v>
      </c>
      <c r="C1597" s="34">
        <v>60</v>
      </c>
      <c r="D1597" s="15">
        <v>1.8</v>
      </c>
      <c r="E1597" s="18">
        <v>8</v>
      </c>
      <c r="F1597" s="15">
        <v>2</v>
      </c>
      <c r="G1597" s="18">
        <v>13.2</v>
      </c>
      <c r="H1597" s="15">
        <v>3</v>
      </c>
      <c r="I1597" s="18">
        <v>0</v>
      </c>
      <c r="J1597" s="18">
        <v>11</v>
      </c>
      <c r="K1597" s="18">
        <v>24.1</v>
      </c>
      <c r="L1597" s="15">
        <v>0.5</v>
      </c>
      <c r="M1597" s="18">
        <v>21</v>
      </c>
      <c r="N1597" s="15">
        <v>1.65</v>
      </c>
      <c r="O1597" s="20">
        <v>13.61</v>
      </c>
      <c r="P1597" s="18">
        <v>13.3</v>
      </c>
      <c r="Q1597" s="38">
        <v>0.45</v>
      </c>
      <c r="R1597" s="24">
        <v>22</v>
      </c>
      <c r="S1597" s="15">
        <v>73</v>
      </c>
      <c r="T1597" s="21">
        <v>10</v>
      </c>
      <c r="U1597" s="21">
        <v>2</v>
      </c>
      <c r="V1597" s="15">
        <v>4</v>
      </c>
      <c r="W1597" s="21">
        <v>10</v>
      </c>
      <c r="X1597" s="21">
        <v>10</v>
      </c>
    </row>
    <row r="1598" spans="1:24" ht="13.5">
      <c r="A1598" s="12">
        <f t="shared" si="33"/>
        <v>38706</v>
      </c>
      <c r="C1598" s="34">
        <v>60</v>
      </c>
      <c r="D1598" s="15">
        <v>1.8</v>
      </c>
      <c r="E1598" s="18">
        <v>8</v>
      </c>
      <c r="F1598" s="15">
        <v>2</v>
      </c>
      <c r="G1598" s="18">
        <v>13.2</v>
      </c>
      <c r="H1598" s="15">
        <v>3</v>
      </c>
      <c r="I1598" s="18">
        <v>0</v>
      </c>
      <c r="J1598" s="18">
        <v>11</v>
      </c>
      <c r="K1598" s="18">
        <v>24.5</v>
      </c>
      <c r="L1598" s="15">
        <v>0.5</v>
      </c>
      <c r="M1598" s="18">
        <v>21</v>
      </c>
      <c r="N1598" s="15">
        <v>1.65</v>
      </c>
      <c r="O1598" s="20">
        <v>13.61</v>
      </c>
      <c r="P1598" s="18">
        <v>13.3</v>
      </c>
      <c r="Q1598" s="38">
        <v>0.45</v>
      </c>
      <c r="R1598" s="18">
        <v>21</v>
      </c>
      <c r="S1598" s="15">
        <v>73</v>
      </c>
      <c r="T1598" s="21">
        <v>10</v>
      </c>
      <c r="U1598" s="75">
        <v>2</v>
      </c>
      <c r="V1598" s="15">
        <v>4</v>
      </c>
      <c r="W1598" s="21">
        <v>10</v>
      </c>
      <c r="X1598" s="21">
        <v>10</v>
      </c>
    </row>
    <row r="1599" spans="1:24" ht="13.5">
      <c r="A1599" s="12">
        <f t="shared" si="33"/>
        <v>38707</v>
      </c>
      <c r="C1599" s="34">
        <v>60</v>
      </c>
      <c r="D1599" s="15">
        <v>1.8</v>
      </c>
      <c r="E1599" s="18">
        <v>8</v>
      </c>
      <c r="F1599" s="15">
        <v>2</v>
      </c>
      <c r="G1599" s="18">
        <v>13.2</v>
      </c>
      <c r="H1599" s="15">
        <v>3</v>
      </c>
      <c r="I1599" s="18">
        <v>0</v>
      </c>
      <c r="J1599" s="18">
        <v>11</v>
      </c>
      <c r="K1599" s="18">
        <v>24.1</v>
      </c>
      <c r="L1599" s="15">
        <v>0.5</v>
      </c>
      <c r="M1599" s="18">
        <v>21</v>
      </c>
      <c r="N1599" s="15">
        <v>1.65</v>
      </c>
      <c r="O1599" s="20">
        <v>13.61</v>
      </c>
      <c r="P1599" s="18">
        <v>13.3</v>
      </c>
      <c r="Q1599" s="38">
        <v>0.45</v>
      </c>
      <c r="R1599" s="18">
        <v>21</v>
      </c>
      <c r="S1599" s="15">
        <v>73</v>
      </c>
      <c r="T1599" s="21">
        <v>10.5</v>
      </c>
      <c r="U1599" s="21">
        <v>2.7</v>
      </c>
      <c r="V1599" s="15">
        <v>4</v>
      </c>
      <c r="W1599" s="21">
        <v>10</v>
      </c>
      <c r="X1599" s="21">
        <v>10</v>
      </c>
    </row>
    <row r="1600" spans="1:24" ht="13.5">
      <c r="A1600" s="12">
        <f t="shared" si="33"/>
        <v>38708</v>
      </c>
      <c r="C1600" s="34">
        <v>61</v>
      </c>
      <c r="D1600" s="15">
        <v>1.8</v>
      </c>
      <c r="E1600" s="18">
        <v>8</v>
      </c>
      <c r="F1600" s="15">
        <v>2</v>
      </c>
      <c r="G1600" s="18">
        <v>13.2</v>
      </c>
      <c r="H1600" s="15">
        <v>3</v>
      </c>
      <c r="I1600" s="18">
        <v>0</v>
      </c>
      <c r="J1600" s="18">
        <v>11</v>
      </c>
      <c r="K1600" s="18">
        <v>24.1</v>
      </c>
      <c r="L1600" s="15">
        <v>0.5</v>
      </c>
      <c r="M1600" s="18">
        <v>21</v>
      </c>
      <c r="N1600" s="15">
        <v>1.65</v>
      </c>
      <c r="O1600" s="20">
        <v>13.61</v>
      </c>
      <c r="P1600" s="18">
        <v>13.3</v>
      </c>
      <c r="Q1600" s="38">
        <v>0.45</v>
      </c>
      <c r="R1600" s="24">
        <v>20.5</v>
      </c>
      <c r="S1600" s="15">
        <v>73</v>
      </c>
      <c r="T1600" s="21">
        <v>10</v>
      </c>
      <c r="U1600" s="21">
        <v>2</v>
      </c>
      <c r="V1600" s="15">
        <v>4</v>
      </c>
      <c r="W1600" s="21">
        <v>10</v>
      </c>
      <c r="X1600" s="21">
        <v>10</v>
      </c>
    </row>
    <row r="1601" spans="1:24" ht="13.5">
      <c r="A1601" s="12">
        <f t="shared" si="33"/>
        <v>38709</v>
      </c>
      <c r="C1601" s="1">
        <v>61</v>
      </c>
      <c r="D1601" s="15">
        <v>1.8</v>
      </c>
      <c r="E1601" s="18">
        <v>8</v>
      </c>
      <c r="F1601" s="15">
        <v>2</v>
      </c>
      <c r="G1601" s="18">
        <v>13.2</v>
      </c>
      <c r="H1601" s="15">
        <v>3</v>
      </c>
      <c r="I1601" s="18">
        <v>0</v>
      </c>
      <c r="J1601" s="18">
        <v>11</v>
      </c>
      <c r="K1601" s="18">
        <v>24.1</v>
      </c>
      <c r="L1601" s="15">
        <v>0.5</v>
      </c>
      <c r="M1601" s="18">
        <v>21</v>
      </c>
      <c r="N1601" s="15">
        <v>1.65</v>
      </c>
      <c r="O1601" s="20">
        <v>13.61</v>
      </c>
      <c r="P1601" s="18">
        <v>13.3</v>
      </c>
      <c r="Q1601" s="38">
        <v>0.45</v>
      </c>
      <c r="R1601" s="18">
        <v>21</v>
      </c>
      <c r="S1601" s="15">
        <v>73</v>
      </c>
      <c r="T1601" s="21">
        <v>10.5</v>
      </c>
      <c r="U1601" s="21">
        <v>2.7</v>
      </c>
      <c r="V1601" s="15">
        <v>4</v>
      </c>
      <c r="W1601" s="21">
        <v>10</v>
      </c>
      <c r="X1601" s="21">
        <v>10</v>
      </c>
    </row>
    <row r="1602" spans="1:24" ht="13.5">
      <c r="A1602" s="12">
        <f t="shared" si="33"/>
        <v>38710</v>
      </c>
      <c r="C1602" s="1">
        <v>61</v>
      </c>
      <c r="D1602" s="15">
        <v>2</v>
      </c>
      <c r="E1602" s="18">
        <v>8</v>
      </c>
      <c r="F1602" s="15">
        <v>2.2</v>
      </c>
      <c r="G1602" s="18">
        <v>13.2</v>
      </c>
      <c r="H1602" s="15">
        <v>3</v>
      </c>
      <c r="I1602" s="18">
        <v>0</v>
      </c>
      <c r="J1602" s="18">
        <v>11</v>
      </c>
      <c r="K1602" s="18">
        <v>24.1</v>
      </c>
      <c r="L1602" s="15">
        <v>0.5</v>
      </c>
      <c r="M1602" s="18">
        <v>22</v>
      </c>
      <c r="N1602" s="15">
        <v>1.65</v>
      </c>
      <c r="O1602" s="20">
        <v>13.61</v>
      </c>
      <c r="P1602" s="18">
        <v>13.3</v>
      </c>
      <c r="Q1602" s="38">
        <v>0.45</v>
      </c>
      <c r="R1602" s="18">
        <v>21</v>
      </c>
      <c r="S1602" s="15">
        <v>73</v>
      </c>
      <c r="T1602" s="21">
        <v>10</v>
      </c>
      <c r="U1602" s="21">
        <v>2.2</v>
      </c>
      <c r="V1602" s="15">
        <v>4</v>
      </c>
      <c r="W1602" s="21">
        <v>10</v>
      </c>
      <c r="X1602" s="21">
        <v>6.5</v>
      </c>
    </row>
    <row r="1603" spans="1:24" ht="13.5">
      <c r="A1603" s="12">
        <f t="shared" si="33"/>
        <v>38711</v>
      </c>
      <c r="C1603" s="1">
        <v>64</v>
      </c>
      <c r="D1603" s="15">
        <v>1.8</v>
      </c>
      <c r="E1603" s="18">
        <v>8</v>
      </c>
      <c r="F1603" s="15">
        <v>2</v>
      </c>
      <c r="G1603" s="18">
        <v>13.2</v>
      </c>
      <c r="H1603" s="15">
        <v>3</v>
      </c>
      <c r="I1603" s="18">
        <v>0</v>
      </c>
      <c r="J1603" s="18">
        <v>11</v>
      </c>
      <c r="K1603" s="18">
        <v>24.1</v>
      </c>
      <c r="L1603" s="14">
        <v>0.5</v>
      </c>
      <c r="M1603" s="18">
        <v>22</v>
      </c>
      <c r="N1603" s="15">
        <v>1.65</v>
      </c>
      <c r="O1603" s="20">
        <v>13.61</v>
      </c>
      <c r="P1603" s="18">
        <v>13.3</v>
      </c>
      <c r="Q1603" s="38">
        <v>0.45</v>
      </c>
      <c r="R1603" s="18">
        <v>21</v>
      </c>
      <c r="S1603" s="15">
        <v>73</v>
      </c>
      <c r="T1603" s="21">
        <v>10.5</v>
      </c>
      <c r="U1603" s="75">
        <v>2.7</v>
      </c>
      <c r="V1603" s="15">
        <v>4</v>
      </c>
      <c r="W1603" s="21">
        <v>10</v>
      </c>
      <c r="X1603" s="21">
        <v>10</v>
      </c>
    </row>
    <row r="1604" spans="1:24" ht="13.5">
      <c r="A1604" s="12">
        <f t="shared" si="33"/>
        <v>38712</v>
      </c>
      <c r="C1604" s="1">
        <v>65</v>
      </c>
      <c r="D1604" s="15">
        <v>1.8</v>
      </c>
      <c r="E1604" s="18">
        <v>8</v>
      </c>
      <c r="F1604" s="15">
        <v>2</v>
      </c>
      <c r="G1604" s="18">
        <v>13.2</v>
      </c>
      <c r="H1604" s="15">
        <v>3</v>
      </c>
      <c r="I1604" s="18">
        <v>0</v>
      </c>
      <c r="J1604" s="18">
        <v>11</v>
      </c>
      <c r="K1604" s="18">
        <v>24.1</v>
      </c>
      <c r="L1604" s="15">
        <v>0.5</v>
      </c>
      <c r="M1604" s="18">
        <v>21</v>
      </c>
      <c r="N1604" s="15">
        <v>1.65</v>
      </c>
      <c r="O1604" s="20">
        <v>13.61</v>
      </c>
      <c r="P1604" s="18">
        <v>13.3</v>
      </c>
      <c r="Q1604" s="38">
        <v>0.45</v>
      </c>
      <c r="R1604" s="18">
        <v>21</v>
      </c>
      <c r="S1604" s="15">
        <v>73</v>
      </c>
      <c r="T1604" s="21">
        <v>10</v>
      </c>
      <c r="U1604" s="21">
        <v>2</v>
      </c>
      <c r="V1604" s="15">
        <v>4</v>
      </c>
      <c r="W1604" s="21">
        <v>10</v>
      </c>
      <c r="X1604" s="21">
        <v>10</v>
      </c>
    </row>
    <row r="1605" spans="1:24" ht="13.5">
      <c r="A1605" s="12">
        <f t="shared" si="33"/>
        <v>38713</v>
      </c>
      <c r="C1605" s="1">
        <v>65</v>
      </c>
      <c r="D1605" s="15">
        <v>1.8</v>
      </c>
      <c r="E1605" s="18">
        <v>8</v>
      </c>
      <c r="F1605" s="15">
        <v>2</v>
      </c>
      <c r="G1605" s="18">
        <v>13.2</v>
      </c>
      <c r="H1605" s="15">
        <v>3</v>
      </c>
      <c r="I1605" s="18">
        <v>0</v>
      </c>
      <c r="J1605" s="18">
        <v>11</v>
      </c>
      <c r="K1605" s="18">
        <v>24.1</v>
      </c>
      <c r="L1605" s="15">
        <v>0.5</v>
      </c>
      <c r="M1605" s="18">
        <v>21</v>
      </c>
      <c r="N1605" s="15">
        <v>1.65</v>
      </c>
      <c r="O1605" s="20">
        <v>13.61</v>
      </c>
      <c r="P1605" s="18">
        <v>13.3</v>
      </c>
      <c r="Q1605" s="38">
        <v>0.45</v>
      </c>
      <c r="R1605" s="24">
        <v>21</v>
      </c>
      <c r="S1605" s="15">
        <v>73</v>
      </c>
      <c r="T1605" s="21">
        <v>10</v>
      </c>
      <c r="U1605" s="21">
        <v>2</v>
      </c>
      <c r="V1605" s="15">
        <v>4</v>
      </c>
      <c r="W1605" s="21">
        <v>10</v>
      </c>
      <c r="X1605" s="21">
        <v>10</v>
      </c>
    </row>
    <row r="1606" spans="1:24" ht="13.5">
      <c r="A1606" s="12">
        <f t="shared" si="33"/>
        <v>38714</v>
      </c>
      <c r="C1606" s="1">
        <v>65</v>
      </c>
      <c r="D1606" s="15">
        <v>2</v>
      </c>
      <c r="E1606" s="18">
        <v>8</v>
      </c>
      <c r="F1606" s="15">
        <v>2.2</v>
      </c>
      <c r="G1606" s="18">
        <v>13.2</v>
      </c>
      <c r="H1606" s="15">
        <v>3</v>
      </c>
      <c r="I1606" s="18">
        <v>0</v>
      </c>
      <c r="J1606" s="18">
        <v>11</v>
      </c>
      <c r="K1606" s="18">
        <v>24.1</v>
      </c>
      <c r="L1606" s="15">
        <v>0.5</v>
      </c>
      <c r="M1606" s="18">
        <v>22</v>
      </c>
      <c r="N1606" s="15">
        <v>1.65</v>
      </c>
      <c r="O1606" s="20">
        <v>13.61</v>
      </c>
      <c r="P1606" s="18">
        <v>13.3</v>
      </c>
      <c r="Q1606" s="38">
        <v>0.45</v>
      </c>
      <c r="R1606" s="18">
        <v>21</v>
      </c>
      <c r="S1606" s="15">
        <v>73</v>
      </c>
      <c r="T1606" s="21">
        <v>10</v>
      </c>
      <c r="U1606" s="21">
        <v>2.2</v>
      </c>
      <c r="V1606" s="15">
        <v>4</v>
      </c>
      <c r="W1606" s="21">
        <v>10</v>
      </c>
      <c r="X1606" s="21">
        <v>6.5</v>
      </c>
    </row>
    <row r="1607" spans="1:24" ht="13.5">
      <c r="A1607" s="12">
        <f t="shared" si="33"/>
        <v>38715</v>
      </c>
      <c r="C1607" s="1">
        <v>66</v>
      </c>
      <c r="D1607" s="15">
        <v>1.8</v>
      </c>
      <c r="E1607" s="18">
        <v>8</v>
      </c>
      <c r="F1607" s="15">
        <v>2</v>
      </c>
      <c r="G1607" s="18">
        <v>13.2</v>
      </c>
      <c r="H1607" s="15">
        <v>3</v>
      </c>
      <c r="I1607" s="18">
        <v>0</v>
      </c>
      <c r="J1607" s="18">
        <v>11</v>
      </c>
      <c r="K1607" s="18">
        <v>24.1</v>
      </c>
      <c r="L1607" s="15">
        <v>0.5</v>
      </c>
      <c r="M1607" s="18">
        <v>21</v>
      </c>
      <c r="N1607" s="15">
        <v>1.65</v>
      </c>
      <c r="O1607" s="20">
        <v>13.61</v>
      </c>
      <c r="P1607" s="18">
        <v>13.3</v>
      </c>
      <c r="Q1607" s="38">
        <v>0.45</v>
      </c>
      <c r="R1607" s="18">
        <v>21</v>
      </c>
      <c r="S1607" s="15">
        <v>73</v>
      </c>
      <c r="T1607" s="21">
        <v>10</v>
      </c>
      <c r="U1607" s="21">
        <v>2</v>
      </c>
      <c r="V1607" s="15">
        <v>4</v>
      </c>
      <c r="W1607" s="21">
        <v>10</v>
      </c>
      <c r="X1607" s="21">
        <v>10</v>
      </c>
    </row>
    <row r="1608" spans="1:24" ht="13.5">
      <c r="A1608" s="12">
        <f t="shared" si="33"/>
        <v>38716</v>
      </c>
      <c r="C1608" s="1">
        <v>66</v>
      </c>
      <c r="D1608" s="15">
        <v>1.8</v>
      </c>
      <c r="E1608" s="18">
        <v>8</v>
      </c>
      <c r="F1608" s="15">
        <v>2</v>
      </c>
      <c r="G1608" s="18">
        <v>13.2</v>
      </c>
      <c r="H1608" s="15">
        <v>3</v>
      </c>
      <c r="I1608" s="18">
        <v>0</v>
      </c>
      <c r="J1608" s="18">
        <v>11</v>
      </c>
      <c r="K1608" s="18">
        <v>24.1</v>
      </c>
      <c r="L1608" s="15">
        <v>0.5</v>
      </c>
      <c r="M1608" s="18">
        <v>21</v>
      </c>
      <c r="N1608" s="15">
        <v>1.65</v>
      </c>
      <c r="O1608" s="20">
        <v>13.61</v>
      </c>
      <c r="P1608" s="18">
        <v>13.3</v>
      </c>
      <c r="Q1608" s="38">
        <v>0.45</v>
      </c>
      <c r="R1608" s="24">
        <v>21</v>
      </c>
      <c r="S1608" s="15">
        <v>73</v>
      </c>
      <c r="T1608" s="21">
        <v>10</v>
      </c>
      <c r="U1608" s="21">
        <v>2</v>
      </c>
      <c r="V1608" s="15">
        <v>4</v>
      </c>
      <c r="W1608" s="21">
        <v>10</v>
      </c>
      <c r="X1608" s="21">
        <v>10</v>
      </c>
    </row>
    <row r="1609" spans="1:24" ht="13.5">
      <c r="A1609" s="12">
        <f t="shared" si="33"/>
        <v>38717</v>
      </c>
      <c r="C1609" s="34">
        <v>67</v>
      </c>
      <c r="D1609" s="15">
        <v>1.8</v>
      </c>
      <c r="E1609" s="18">
        <v>8</v>
      </c>
      <c r="F1609" s="15">
        <v>2</v>
      </c>
      <c r="G1609" s="18">
        <v>13.2</v>
      </c>
      <c r="H1609" s="15">
        <v>3</v>
      </c>
      <c r="I1609" s="18">
        <v>0</v>
      </c>
      <c r="J1609" s="18">
        <v>11</v>
      </c>
      <c r="K1609" s="18">
        <v>24.2</v>
      </c>
      <c r="L1609" s="15">
        <v>0.5</v>
      </c>
      <c r="M1609" s="18">
        <v>21</v>
      </c>
      <c r="N1609" s="15">
        <v>1.65</v>
      </c>
      <c r="O1609" s="20">
        <v>13.61</v>
      </c>
      <c r="P1609" s="18">
        <v>13.3</v>
      </c>
      <c r="Q1609" s="38">
        <v>0.45</v>
      </c>
      <c r="R1609" s="18">
        <v>21</v>
      </c>
      <c r="S1609" s="15">
        <v>73</v>
      </c>
      <c r="T1609" s="21">
        <v>10</v>
      </c>
      <c r="U1609" s="21">
        <v>2</v>
      </c>
      <c r="V1609" s="15">
        <v>4</v>
      </c>
      <c r="W1609" s="21">
        <v>10</v>
      </c>
      <c r="X1609" s="21">
        <v>10</v>
      </c>
    </row>
    <row r="1610" spans="1:24" ht="13.5">
      <c r="A1610" s="12">
        <f t="shared" si="33"/>
        <v>38718</v>
      </c>
      <c r="C1610" s="34">
        <v>67</v>
      </c>
      <c r="D1610" s="15">
        <v>2</v>
      </c>
      <c r="E1610" s="18">
        <v>8</v>
      </c>
      <c r="F1610" s="15">
        <v>2.2</v>
      </c>
      <c r="G1610" s="18">
        <v>13.2</v>
      </c>
      <c r="H1610" s="15">
        <v>3</v>
      </c>
      <c r="I1610" s="18">
        <v>0</v>
      </c>
      <c r="J1610" s="18">
        <v>11</v>
      </c>
      <c r="K1610" s="18">
        <v>24.1</v>
      </c>
      <c r="L1610" s="15">
        <v>0.5</v>
      </c>
      <c r="M1610" s="18">
        <v>22</v>
      </c>
      <c r="N1610" s="15">
        <v>1.65</v>
      </c>
      <c r="O1610" s="20">
        <v>13.61</v>
      </c>
      <c r="P1610" s="18">
        <v>13.3</v>
      </c>
      <c r="Q1610" s="38">
        <v>0.45</v>
      </c>
      <c r="R1610" s="18">
        <v>21</v>
      </c>
      <c r="S1610" s="15">
        <v>73</v>
      </c>
      <c r="T1610" s="21">
        <v>10</v>
      </c>
      <c r="U1610" s="21">
        <v>2.2</v>
      </c>
      <c r="V1610" s="15">
        <v>4</v>
      </c>
      <c r="W1610" s="21">
        <v>10</v>
      </c>
      <c r="X1610" s="21">
        <v>6.5</v>
      </c>
    </row>
    <row r="1611" spans="1:24" ht="13.5">
      <c r="A1611" s="12">
        <f t="shared" si="33"/>
        <v>38719</v>
      </c>
      <c r="C1611" s="1">
        <v>67</v>
      </c>
      <c r="D1611" s="15">
        <v>2</v>
      </c>
      <c r="E1611" s="18">
        <v>8</v>
      </c>
      <c r="F1611" s="15">
        <v>2.2</v>
      </c>
      <c r="G1611" s="18">
        <v>13.2</v>
      </c>
      <c r="H1611" s="15">
        <v>3</v>
      </c>
      <c r="I1611" s="18">
        <v>0</v>
      </c>
      <c r="J1611" s="18">
        <v>11</v>
      </c>
      <c r="K1611" s="18">
        <v>24</v>
      </c>
      <c r="L1611" s="15">
        <v>0.5</v>
      </c>
      <c r="M1611" s="18">
        <v>22</v>
      </c>
      <c r="N1611" s="15">
        <v>1.65</v>
      </c>
      <c r="O1611" s="20">
        <v>13.61</v>
      </c>
      <c r="P1611" s="18">
        <v>13.3</v>
      </c>
      <c r="Q1611" s="38">
        <v>0.45</v>
      </c>
      <c r="R1611" s="18">
        <v>21</v>
      </c>
      <c r="S1611" s="15">
        <v>73</v>
      </c>
      <c r="T1611" s="21">
        <v>10</v>
      </c>
      <c r="U1611" s="21">
        <v>2.2</v>
      </c>
      <c r="V1611" s="15">
        <v>4</v>
      </c>
      <c r="W1611" s="21">
        <v>10</v>
      </c>
      <c r="X1611" s="21">
        <v>6.5</v>
      </c>
    </row>
    <row r="1612" spans="1:24" ht="13.5">
      <c r="A1612" s="12">
        <f t="shared" si="33"/>
        <v>38720</v>
      </c>
      <c r="C1612" s="1">
        <v>68</v>
      </c>
      <c r="D1612" s="15">
        <v>2</v>
      </c>
      <c r="E1612" s="18">
        <v>8</v>
      </c>
      <c r="F1612" s="15">
        <v>2.2</v>
      </c>
      <c r="G1612" s="18">
        <v>13.2</v>
      </c>
      <c r="H1612" s="15">
        <v>3</v>
      </c>
      <c r="I1612" s="18">
        <v>0</v>
      </c>
      <c r="J1612" s="18">
        <v>11</v>
      </c>
      <c r="K1612" s="18">
        <v>24.1</v>
      </c>
      <c r="L1612" s="15">
        <v>0.5</v>
      </c>
      <c r="M1612" s="18">
        <v>22</v>
      </c>
      <c r="N1612" s="15">
        <v>1.65</v>
      </c>
      <c r="O1612" s="20">
        <v>13.61</v>
      </c>
      <c r="P1612" s="18">
        <v>13.3</v>
      </c>
      <c r="Q1612" s="38">
        <v>0.45</v>
      </c>
      <c r="R1612" s="18">
        <v>21</v>
      </c>
      <c r="S1612" s="15">
        <v>73</v>
      </c>
      <c r="T1612" s="21">
        <v>10</v>
      </c>
      <c r="U1612" s="21">
        <v>2.2</v>
      </c>
      <c r="V1612" s="15">
        <v>4</v>
      </c>
      <c r="W1612" s="21">
        <v>10</v>
      </c>
      <c r="X1612" s="21">
        <v>6.5</v>
      </c>
    </row>
    <row r="1613" spans="1:24" ht="13.5">
      <c r="A1613" s="12">
        <f t="shared" si="33"/>
        <v>38721</v>
      </c>
      <c r="B1613" s="54" t="s">
        <v>13</v>
      </c>
      <c r="C1613" s="1">
        <v>70</v>
      </c>
      <c r="D1613" s="15">
        <v>2</v>
      </c>
      <c r="E1613" s="18">
        <v>8</v>
      </c>
      <c r="F1613" s="15">
        <v>2.2</v>
      </c>
      <c r="G1613" s="18">
        <v>13.2</v>
      </c>
      <c r="H1613" s="15">
        <v>3</v>
      </c>
      <c r="I1613" s="18">
        <v>0</v>
      </c>
      <c r="J1613" s="18">
        <v>11</v>
      </c>
      <c r="K1613" s="18">
        <v>24.1</v>
      </c>
      <c r="L1613" s="15">
        <v>0.5</v>
      </c>
      <c r="M1613" s="18">
        <v>22</v>
      </c>
      <c r="N1613" s="15">
        <v>1.65</v>
      </c>
      <c r="O1613" s="20">
        <v>13.61</v>
      </c>
      <c r="P1613" s="18">
        <v>13.3</v>
      </c>
      <c r="Q1613" s="38">
        <v>0.45</v>
      </c>
      <c r="R1613" s="18">
        <v>21</v>
      </c>
      <c r="S1613" s="15">
        <v>73</v>
      </c>
      <c r="T1613" s="21">
        <v>10</v>
      </c>
      <c r="U1613" s="21">
        <v>2.2</v>
      </c>
      <c r="V1613" s="15">
        <v>4</v>
      </c>
      <c r="W1613" s="21">
        <v>10</v>
      </c>
      <c r="X1613" s="21">
        <v>6.5</v>
      </c>
    </row>
    <row r="1614" spans="1:24" ht="13.5">
      <c r="A1614" s="12">
        <f t="shared" si="33"/>
        <v>38722</v>
      </c>
      <c r="C1614" s="1">
        <v>70</v>
      </c>
      <c r="D1614" s="15">
        <v>2</v>
      </c>
      <c r="E1614" s="18">
        <v>8</v>
      </c>
      <c r="F1614" s="15">
        <v>2.2</v>
      </c>
      <c r="G1614" s="18">
        <v>13.2</v>
      </c>
      <c r="H1614" s="15">
        <v>3</v>
      </c>
      <c r="I1614" s="18">
        <v>0</v>
      </c>
      <c r="J1614" s="18">
        <v>11</v>
      </c>
      <c r="K1614" s="18">
        <v>24</v>
      </c>
      <c r="L1614" s="15">
        <v>0.5</v>
      </c>
      <c r="M1614" s="18">
        <v>22</v>
      </c>
      <c r="N1614" s="15">
        <v>1.65</v>
      </c>
      <c r="O1614" s="20">
        <v>13.61</v>
      </c>
      <c r="P1614" s="18">
        <v>13.3</v>
      </c>
      <c r="Q1614" s="38">
        <v>0.45</v>
      </c>
      <c r="R1614" s="18">
        <v>21</v>
      </c>
      <c r="S1614" s="15">
        <v>73</v>
      </c>
      <c r="T1614" s="21">
        <v>10</v>
      </c>
      <c r="U1614" s="21">
        <v>2.2</v>
      </c>
      <c r="V1614" s="15">
        <v>4</v>
      </c>
      <c r="W1614" s="21">
        <v>10</v>
      </c>
      <c r="X1614" s="21">
        <v>6.5</v>
      </c>
    </row>
    <row r="1615" spans="1:24" ht="13.5">
      <c r="A1615" s="12">
        <f t="shared" si="33"/>
        <v>38723</v>
      </c>
      <c r="C1615" s="1">
        <v>70</v>
      </c>
      <c r="D1615" s="15">
        <v>2</v>
      </c>
      <c r="E1615" s="18">
        <v>8</v>
      </c>
      <c r="F1615" s="15">
        <v>2.2</v>
      </c>
      <c r="G1615" s="18">
        <v>13.2</v>
      </c>
      <c r="H1615" s="15">
        <v>3</v>
      </c>
      <c r="I1615" s="18">
        <v>0</v>
      </c>
      <c r="J1615" s="18">
        <v>11</v>
      </c>
      <c r="K1615" s="18">
        <v>24</v>
      </c>
      <c r="L1615" s="15">
        <v>0.5</v>
      </c>
      <c r="M1615" s="18">
        <v>22</v>
      </c>
      <c r="N1615" s="15">
        <v>1.65</v>
      </c>
      <c r="O1615" s="20">
        <v>13.61</v>
      </c>
      <c r="P1615" s="18">
        <v>13.3</v>
      </c>
      <c r="Q1615" s="38">
        <v>0.45</v>
      </c>
      <c r="R1615" s="18">
        <v>21</v>
      </c>
      <c r="S1615" s="15">
        <v>73</v>
      </c>
      <c r="T1615" s="21">
        <v>10</v>
      </c>
      <c r="U1615" s="21">
        <v>2.2</v>
      </c>
      <c r="V1615" s="15">
        <v>4</v>
      </c>
      <c r="W1615" s="21">
        <v>10</v>
      </c>
      <c r="X1615" s="21">
        <v>6.5</v>
      </c>
    </row>
    <row r="1616" spans="1:24" ht="13.5">
      <c r="A1616" s="12">
        <f t="shared" si="33"/>
        <v>38724</v>
      </c>
      <c r="C1616" s="1">
        <v>71</v>
      </c>
      <c r="D1616" s="15">
        <v>2</v>
      </c>
      <c r="E1616" s="18">
        <v>8</v>
      </c>
      <c r="F1616" s="15">
        <v>2.2</v>
      </c>
      <c r="G1616" s="18">
        <v>13.2</v>
      </c>
      <c r="H1616" s="15">
        <v>3</v>
      </c>
      <c r="I1616" s="18">
        <v>0</v>
      </c>
      <c r="J1616" s="18">
        <v>11</v>
      </c>
      <c r="K1616" s="18">
        <v>24.1</v>
      </c>
      <c r="L1616" s="15">
        <v>0.5</v>
      </c>
      <c r="M1616" s="18">
        <v>22</v>
      </c>
      <c r="N1616" s="15">
        <v>1.65</v>
      </c>
      <c r="O1616" s="20">
        <v>13.61</v>
      </c>
      <c r="P1616" s="18">
        <v>13.3</v>
      </c>
      <c r="Q1616" s="38">
        <v>0.45</v>
      </c>
      <c r="R1616" s="18">
        <v>21</v>
      </c>
      <c r="S1616" s="15">
        <v>73</v>
      </c>
      <c r="T1616" s="21">
        <v>10</v>
      </c>
      <c r="U1616" s="21">
        <v>2.2</v>
      </c>
      <c r="V1616" s="15">
        <v>4</v>
      </c>
      <c r="W1616" s="21">
        <v>10</v>
      </c>
      <c r="X1616" s="21">
        <v>6.5</v>
      </c>
    </row>
    <row r="1617" spans="1:24" ht="13.5">
      <c r="A1617" s="12">
        <f t="shared" si="33"/>
        <v>38725</v>
      </c>
      <c r="C1617" s="34">
        <v>73</v>
      </c>
      <c r="D1617" s="15">
        <v>2</v>
      </c>
      <c r="E1617" s="18">
        <v>8</v>
      </c>
      <c r="F1617" s="15">
        <v>2.2</v>
      </c>
      <c r="G1617" s="18">
        <v>13.2</v>
      </c>
      <c r="H1617" s="15">
        <v>3</v>
      </c>
      <c r="I1617" s="18">
        <v>0</v>
      </c>
      <c r="J1617" s="18">
        <v>11</v>
      </c>
      <c r="K1617" s="24">
        <v>24</v>
      </c>
      <c r="L1617" s="15">
        <v>0.5</v>
      </c>
      <c r="M1617" s="18">
        <v>22</v>
      </c>
      <c r="N1617" s="15">
        <v>1.65</v>
      </c>
      <c r="O1617" s="20">
        <v>13.61</v>
      </c>
      <c r="P1617" s="18">
        <v>13.3</v>
      </c>
      <c r="Q1617" s="38">
        <v>0.45</v>
      </c>
      <c r="R1617" s="18">
        <v>21</v>
      </c>
      <c r="S1617" s="15">
        <v>73</v>
      </c>
      <c r="T1617" s="21">
        <v>10</v>
      </c>
      <c r="U1617" s="75">
        <v>2.2</v>
      </c>
      <c r="V1617" s="15">
        <v>4</v>
      </c>
      <c r="W1617" s="21">
        <v>10</v>
      </c>
      <c r="X1617" s="21">
        <v>6.5</v>
      </c>
    </row>
    <row r="1618" spans="1:24" ht="13.5">
      <c r="A1618" s="12">
        <f t="shared" si="33"/>
        <v>38726</v>
      </c>
      <c r="C1618" s="34">
        <v>73</v>
      </c>
      <c r="D1618" s="15">
        <v>2</v>
      </c>
      <c r="E1618" s="18">
        <v>8</v>
      </c>
      <c r="F1618" s="15">
        <v>2.2</v>
      </c>
      <c r="G1618" s="18">
        <v>13.2</v>
      </c>
      <c r="H1618" s="15">
        <v>3</v>
      </c>
      <c r="I1618" s="18">
        <v>0</v>
      </c>
      <c r="J1618" s="18">
        <v>11</v>
      </c>
      <c r="K1618" s="18">
        <v>24</v>
      </c>
      <c r="L1618" s="15">
        <v>0.5</v>
      </c>
      <c r="M1618" s="18">
        <v>22</v>
      </c>
      <c r="N1618" s="15">
        <v>1.65</v>
      </c>
      <c r="O1618" s="20">
        <v>13.61</v>
      </c>
      <c r="P1618" s="18">
        <v>13.3</v>
      </c>
      <c r="Q1618" s="38">
        <v>0.45</v>
      </c>
      <c r="R1618" s="18">
        <v>21</v>
      </c>
      <c r="S1618" s="15">
        <v>73</v>
      </c>
      <c r="T1618" s="21">
        <v>10</v>
      </c>
      <c r="U1618" s="21">
        <v>2.2</v>
      </c>
      <c r="V1618" s="15">
        <v>4</v>
      </c>
      <c r="W1618" s="21">
        <v>10</v>
      </c>
      <c r="X1618" s="21">
        <v>6.5</v>
      </c>
    </row>
    <row r="1619" spans="1:24" ht="13.5">
      <c r="A1619" s="12">
        <f t="shared" si="33"/>
        <v>38727</v>
      </c>
      <c r="C1619" s="34">
        <v>73</v>
      </c>
      <c r="D1619" s="15">
        <v>2</v>
      </c>
      <c r="E1619" s="18">
        <v>8</v>
      </c>
      <c r="F1619" s="15">
        <v>2.2</v>
      </c>
      <c r="G1619" s="18">
        <v>13.2</v>
      </c>
      <c r="H1619" s="15">
        <v>3</v>
      </c>
      <c r="I1619" s="18">
        <v>0</v>
      </c>
      <c r="J1619" s="18">
        <v>11</v>
      </c>
      <c r="K1619" s="18">
        <v>24</v>
      </c>
      <c r="L1619" s="15">
        <v>0.5</v>
      </c>
      <c r="M1619" s="18">
        <v>22</v>
      </c>
      <c r="N1619" s="15">
        <v>1.65</v>
      </c>
      <c r="O1619" s="20">
        <v>13.61</v>
      </c>
      <c r="P1619" s="18">
        <v>13.3</v>
      </c>
      <c r="Q1619" s="38">
        <v>0.45</v>
      </c>
      <c r="R1619" s="18">
        <v>21</v>
      </c>
      <c r="S1619" s="15">
        <v>73</v>
      </c>
      <c r="T1619" s="21">
        <v>10</v>
      </c>
      <c r="U1619" s="21">
        <v>2.2</v>
      </c>
      <c r="V1619" s="15">
        <v>4</v>
      </c>
      <c r="W1619" s="21">
        <v>10</v>
      </c>
      <c r="X1619" s="21">
        <v>6.5</v>
      </c>
    </row>
    <row r="1620" spans="1:24" ht="13.5">
      <c r="A1620" s="12">
        <f t="shared" si="33"/>
        <v>38728</v>
      </c>
      <c r="C1620" s="34">
        <v>73</v>
      </c>
      <c r="D1620" s="15">
        <v>2</v>
      </c>
      <c r="E1620" s="18">
        <v>8</v>
      </c>
      <c r="F1620" s="15">
        <v>2.2</v>
      </c>
      <c r="G1620" s="18">
        <v>13.2</v>
      </c>
      <c r="H1620" s="15">
        <v>3</v>
      </c>
      <c r="I1620" s="18">
        <v>0</v>
      </c>
      <c r="J1620" s="18">
        <v>11</v>
      </c>
      <c r="K1620" s="18">
        <v>24</v>
      </c>
      <c r="L1620" s="15">
        <v>0.5</v>
      </c>
      <c r="M1620" s="18">
        <v>22</v>
      </c>
      <c r="N1620" s="15">
        <v>1.65</v>
      </c>
      <c r="O1620" s="20">
        <v>13.61</v>
      </c>
      <c r="P1620" s="18">
        <v>13.3</v>
      </c>
      <c r="Q1620" s="38">
        <v>0.45</v>
      </c>
      <c r="R1620" s="18">
        <v>21</v>
      </c>
      <c r="S1620" s="15">
        <v>73</v>
      </c>
      <c r="T1620" s="21">
        <v>10</v>
      </c>
      <c r="U1620" s="21">
        <v>2.2</v>
      </c>
      <c r="V1620" s="15">
        <v>4</v>
      </c>
      <c r="W1620" s="21">
        <v>10</v>
      </c>
      <c r="X1620" s="21">
        <v>6.5</v>
      </c>
    </row>
    <row r="1621" spans="1:24" ht="13.5">
      <c r="A1621" s="12">
        <f t="shared" si="33"/>
        <v>38729</v>
      </c>
      <c r="C1621" s="1">
        <v>74</v>
      </c>
      <c r="D1621" s="15">
        <v>2</v>
      </c>
      <c r="E1621" s="18">
        <v>8</v>
      </c>
      <c r="F1621" s="15">
        <v>2.2</v>
      </c>
      <c r="G1621" s="18">
        <v>13.2</v>
      </c>
      <c r="H1621" s="15">
        <v>3</v>
      </c>
      <c r="I1621" s="18">
        <v>0</v>
      </c>
      <c r="J1621" s="18">
        <v>11</v>
      </c>
      <c r="K1621" s="18">
        <v>24.1</v>
      </c>
      <c r="L1621" s="15">
        <v>0.5</v>
      </c>
      <c r="M1621" s="18">
        <v>22</v>
      </c>
      <c r="N1621" s="15">
        <v>1.65</v>
      </c>
      <c r="O1621" s="20">
        <v>13.61</v>
      </c>
      <c r="P1621" s="18">
        <v>13.3</v>
      </c>
      <c r="Q1621" s="38">
        <v>0.45</v>
      </c>
      <c r="R1621" s="18">
        <v>21</v>
      </c>
      <c r="S1621" s="15">
        <v>73</v>
      </c>
      <c r="T1621" s="21">
        <v>10</v>
      </c>
      <c r="U1621" s="21">
        <v>2.2</v>
      </c>
      <c r="V1621" s="15">
        <v>4</v>
      </c>
      <c r="W1621" s="21">
        <v>10</v>
      </c>
      <c r="X1621" s="21">
        <v>6.5</v>
      </c>
    </row>
    <row r="1622" spans="1:24" ht="13.5">
      <c r="A1622" s="12">
        <f t="shared" si="33"/>
        <v>38730</v>
      </c>
      <c r="C1622" s="1" t="s">
        <v>631</v>
      </c>
      <c r="D1622" s="15">
        <v>2</v>
      </c>
      <c r="E1622" s="18">
        <v>8</v>
      </c>
      <c r="F1622" s="15">
        <v>2.2</v>
      </c>
      <c r="G1622" s="18">
        <v>13.2</v>
      </c>
      <c r="H1622" s="15">
        <v>3</v>
      </c>
      <c r="I1622" s="18">
        <v>0</v>
      </c>
      <c r="J1622" s="18">
        <v>10</v>
      </c>
      <c r="K1622" s="24">
        <v>23</v>
      </c>
      <c r="L1622" s="15">
        <v>0.5</v>
      </c>
      <c r="M1622" s="18">
        <v>22</v>
      </c>
      <c r="N1622" s="15">
        <v>1.65</v>
      </c>
      <c r="O1622" s="20">
        <v>13.61</v>
      </c>
      <c r="P1622" s="18">
        <v>13.3</v>
      </c>
      <c r="Q1622" s="38">
        <v>0.45</v>
      </c>
      <c r="R1622" s="18">
        <v>21</v>
      </c>
      <c r="S1622" s="15">
        <v>73</v>
      </c>
      <c r="T1622" s="12">
        <v>12.8</v>
      </c>
      <c r="U1622" s="12">
        <v>2</v>
      </c>
      <c r="V1622" s="15">
        <v>2.4</v>
      </c>
      <c r="W1622" s="42">
        <v>10</v>
      </c>
      <c r="X1622" s="42">
        <v>10</v>
      </c>
    </row>
    <row r="1623" spans="1:24" ht="13.5">
      <c r="A1623" s="12">
        <f t="shared" si="33"/>
        <v>38731</v>
      </c>
      <c r="C1623" s="1" t="s">
        <v>521</v>
      </c>
      <c r="D1623" s="15">
        <v>1.8</v>
      </c>
      <c r="E1623" s="18">
        <v>8</v>
      </c>
      <c r="F1623" s="15">
        <v>2</v>
      </c>
      <c r="G1623" s="18">
        <v>13.2</v>
      </c>
      <c r="H1623" s="15">
        <v>3</v>
      </c>
      <c r="I1623" s="18">
        <v>0</v>
      </c>
      <c r="J1623" s="18">
        <v>11</v>
      </c>
      <c r="K1623" s="24">
        <v>24.5</v>
      </c>
      <c r="L1623" s="15">
        <v>0.5</v>
      </c>
      <c r="M1623" s="18">
        <v>21</v>
      </c>
      <c r="N1623" s="15">
        <v>1.65</v>
      </c>
      <c r="O1623" s="20">
        <v>13.61</v>
      </c>
      <c r="P1623" s="18">
        <v>13.3</v>
      </c>
      <c r="Q1623" s="38">
        <v>0.45</v>
      </c>
      <c r="R1623" s="18">
        <v>21</v>
      </c>
      <c r="S1623" s="15">
        <v>73</v>
      </c>
      <c r="T1623" s="21">
        <v>10</v>
      </c>
      <c r="U1623" s="21">
        <v>2</v>
      </c>
      <c r="V1623" s="15">
        <v>4</v>
      </c>
      <c r="W1623" s="21">
        <v>10</v>
      </c>
      <c r="X1623" s="21">
        <v>10</v>
      </c>
    </row>
    <row r="1624" spans="1:24" ht="13.5">
      <c r="A1624" s="12">
        <f t="shared" si="33"/>
        <v>38732</v>
      </c>
      <c r="C1624" s="1" t="s">
        <v>521</v>
      </c>
      <c r="D1624" s="15">
        <v>1.8</v>
      </c>
      <c r="E1624" s="18">
        <v>8</v>
      </c>
      <c r="F1624" s="15">
        <v>2</v>
      </c>
      <c r="G1624" s="18">
        <v>13.2</v>
      </c>
      <c r="H1624" s="15">
        <v>3</v>
      </c>
      <c r="I1624" s="18">
        <v>0</v>
      </c>
      <c r="J1624" s="18">
        <v>11</v>
      </c>
      <c r="K1624" s="18">
        <v>24.5</v>
      </c>
      <c r="L1624" s="15">
        <v>0.5</v>
      </c>
      <c r="M1624" s="18">
        <v>21</v>
      </c>
      <c r="N1624" s="15">
        <v>1.65</v>
      </c>
      <c r="O1624" s="20">
        <v>13.61</v>
      </c>
      <c r="P1624" s="18">
        <v>13.3</v>
      </c>
      <c r="Q1624" s="38">
        <v>0.45</v>
      </c>
      <c r="R1624" s="18">
        <v>21</v>
      </c>
      <c r="S1624" s="15">
        <v>73</v>
      </c>
      <c r="T1624" s="21">
        <v>10</v>
      </c>
      <c r="U1624" s="21">
        <v>2</v>
      </c>
      <c r="V1624" s="15">
        <v>4</v>
      </c>
      <c r="W1624" s="21">
        <v>10</v>
      </c>
      <c r="X1624" s="21">
        <v>10</v>
      </c>
    </row>
    <row r="1625" spans="1:24" ht="13.5">
      <c r="A1625" s="12">
        <f t="shared" si="33"/>
        <v>38733</v>
      </c>
      <c r="C1625" s="1" t="s">
        <v>521</v>
      </c>
      <c r="D1625" s="14">
        <v>2</v>
      </c>
      <c r="E1625" s="18">
        <v>8</v>
      </c>
      <c r="F1625" s="14">
        <v>2.2</v>
      </c>
      <c r="G1625" s="7">
        <v>13.2</v>
      </c>
      <c r="H1625" s="15">
        <v>3</v>
      </c>
      <c r="I1625" s="18">
        <v>0</v>
      </c>
      <c r="J1625" s="18">
        <v>11</v>
      </c>
      <c r="K1625" s="18">
        <v>24.1</v>
      </c>
      <c r="L1625" s="15">
        <v>0.5</v>
      </c>
      <c r="M1625" s="18">
        <v>22</v>
      </c>
      <c r="N1625" s="15">
        <v>1.65</v>
      </c>
      <c r="O1625" s="20">
        <v>13.61</v>
      </c>
      <c r="P1625" s="18">
        <v>13.3</v>
      </c>
      <c r="Q1625" s="38">
        <v>0.45</v>
      </c>
      <c r="R1625" s="18">
        <v>21</v>
      </c>
      <c r="S1625" s="15">
        <v>73</v>
      </c>
      <c r="T1625" s="21">
        <v>10</v>
      </c>
      <c r="U1625" s="75">
        <v>2.2</v>
      </c>
      <c r="V1625" s="15">
        <v>4</v>
      </c>
      <c r="W1625" s="21">
        <v>10</v>
      </c>
      <c r="X1625" s="21">
        <v>6.5</v>
      </c>
    </row>
    <row r="1626" spans="1:24" ht="13.5">
      <c r="A1626" s="12">
        <f t="shared" si="33"/>
        <v>38734</v>
      </c>
      <c r="C1626" s="1" t="s">
        <v>521</v>
      </c>
      <c r="D1626" s="15">
        <v>2</v>
      </c>
      <c r="E1626" s="18">
        <v>8</v>
      </c>
      <c r="F1626" s="15">
        <v>2.2</v>
      </c>
      <c r="G1626" s="18">
        <v>13.2</v>
      </c>
      <c r="H1626" s="15">
        <v>3</v>
      </c>
      <c r="I1626" s="18">
        <v>0</v>
      </c>
      <c r="J1626" s="18">
        <v>11</v>
      </c>
      <c r="K1626" s="24">
        <v>24.2</v>
      </c>
      <c r="L1626" s="15">
        <v>0.5</v>
      </c>
      <c r="M1626" s="18">
        <v>22</v>
      </c>
      <c r="N1626" s="15">
        <v>1.65</v>
      </c>
      <c r="O1626" s="20">
        <v>13.61</v>
      </c>
      <c r="P1626" s="18">
        <v>13.3</v>
      </c>
      <c r="Q1626" s="38">
        <v>0.45</v>
      </c>
      <c r="R1626" s="18">
        <v>21</v>
      </c>
      <c r="S1626" s="15">
        <v>73</v>
      </c>
      <c r="T1626" s="75">
        <v>10</v>
      </c>
      <c r="U1626" s="75">
        <v>2.9</v>
      </c>
      <c r="V1626" s="15">
        <v>4</v>
      </c>
      <c r="W1626" s="21">
        <v>10</v>
      </c>
      <c r="X1626" s="75">
        <v>10</v>
      </c>
    </row>
    <row r="1627" spans="1:24" ht="13.5">
      <c r="A1627" s="12">
        <f t="shared" si="33"/>
        <v>38735</v>
      </c>
      <c r="D1627" s="15">
        <v>1.8</v>
      </c>
      <c r="E1627" s="18">
        <v>8</v>
      </c>
      <c r="F1627" s="15">
        <v>2</v>
      </c>
      <c r="G1627" s="18">
        <v>13.2</v>
      </c>
      <c r="H1627" s="15">
        <v>3</v>
      </c>
      <c r="I1627" s="18">
        <v>0</v>
      </c>
      <c r="J1627" s="18">
        <v>11</v>
      </c>
      <c r="K1627" s="18">
        <v>24.2</v>
      </c>
      <c r="L1627" s="15">
        <v>0.5</v>
      </c>
      <c r="M1627" s="18">
        <v>21</v>
      </c>
      <c r="N1627" s="15">
        <v>1.65</v>
      </c>
      <c r="O1627" s="20">
        <v>13.61</v>
      </c>
      <c r="P1627" s="18">
        <v>13.3</v>
      </c>
      <c r="Q1627" s="38">
        <v>0.38</v>
      </c>
      <c r="R1627" s="18">
        <v>21</v>
      </c>
      <c r="S1627" s="15">
        <v>73</v>
      </c>
      <c r="T1627" s="21">
        <v>9.7</v>
      </c>
      <c r="U1627" s="21">
        <v>1.8</v>
      </c>
      <c r="V1627" s="15">
        <v>4</v>
      </c>
      <c r="W1627" s="21">
        <v>10</v>
      </c>
      <c r="X1627" s="21">
        <v>10</v>
      </c>
    </row>
    <row r="1628" spans="1:24" ht="13.5">
      <c r="A1628" s="12">
        <f t="shared" si="33"/>
        <v>38736</v>
      </c>
      <c r="D1628" s="15">
        <v>1.8</v>
      </c>
      <c r="E1628" s="18">
        <v>8</v>
      </c>
      <c r="F1628" s="15">
        <v>2</v>
      </c>
      <c r="G1628" s="18">
        <v>13.2</v>
      </c>
      <c r="H1628" s="15">
        <v>3</v>
      </c>
      <c r="I1628" s="18">
        <v>0</v>
      </c>
      <c r="J1628" s="18">
        <v>11</v>
      </c>
      <c r="K1628" s="18">
        <v>24.1</v>
      </c>
      <c r="L1628" s="15">
        <v>0.5</v>
      </c>
      <c r="M1628" s="18">
        <v>21</v>
      </c>
      <c r="N1628" s="15">
        <v>1.65</v>
      </c>
      <c r="O1628" s="20">
        <v>13.61</v>
      </c>
      <c r="P1628" s="18">
        <v>13.3</v>
      </c>
      <c r="Q1628" s="38">
        <v>0.45</v>
      </c>
      <c r="R1628" s="18">
        <v>21</v>
      </c>
      <c r="S1628" s="15">
        <v>73</v>
      </c>
      <c r="T1628" s="21">
        <v>10</v>
      </c>
      <c r="U1628" s="21">
        <v>2</v>
      </c>
      <c r="V1628" s="15">
        <v>4</v>
      </c>
      <c r="W1628" s="21">
        <v>10</v>
      </c>
      <c r="X1628" s="21">
        <v>10</v>
      </c>
    </row>
    <row r="1629" spans="1:18" ht="13.5">
      <c r="A1629" s="12">
        <f t="shared" si="33"/>
        <v>38737</v>
      </c>
      <c r="D1629" s="15">
        <v>1.8</v>
      </c>
      <c r="E1629" s="18">
        <v>8</v>
      </c>
      <c r="F1629" s="15">
        <v>2</v>
      </c>
      <c r="G1629" s="18">
        <v>13.2</v>
      </c>
      <c r="H1629" s="15">
        <v>3</v>
      </c>
      <c r="I1629" s="18">
        <v>0</v>
      </c>
      <c r="J1629" s="18">
        <v>11</v>
      </c>
      <c r="K1629" s="18">
        <v>25</v>
      </c>
      <c r="L1629" s="15">
        <v>0.5</v>
      </c>
      <c r="M1629" s="18">
        <v>21</v>
      </c>
      <c r="N1629" s="15">
        <v>1.65</v>
      </c>
      <c r="O1629" s="20">
        <v>13.61</v>
      </c>
      <c r="P1629" s="18">
        <v>13.3</v>
      </c>
      <c r="Q1629" s="38">
        <v>0.45</v>
      </c>
      <c r="R1629" s="18">
        <v>21</v>
      </c>
    </row>
    <row r="1630" spans="1:24" ht="13.5">
      <c r="A1630" s="12">
        <f t="shared" si="33"/>
        <v>38738</v>
      </c>
      <c r="D1630" s="15">
        <v>1.8</v>
      </c>
      <c r="E1630" s="18">
        <v>8</v>
      </c>
      <c r="F1630" s="15">
        <v>2</v>
      </c>
      <c r="G1630" s="18">
        <v>13.2</v>
      </c>
      <c r="H1630" s="15">
        <v>3</v>
      </c>
      <c r="I1630" s="18">
        <v>0</v>
      </c>
      <c r="J1630" s="18">
        <v>11</v>
      </c>
      <c r="K1630" s="24">
        <v>24.2</v>
      </c>
      <c r="L1630" s="15">
        <v>0.5</v>
      </c>
      <c r="M1630" s="18">
        <v>21</v>
      </c>
      <c r="N1630" s="15">
        <v>1.65</v>
      </c>
      <c r="O1630" s="20">
        <v>13.61</v>
      </c>
      <c r="P1630" s="18">
        <v>13.3</v>
      </c>
      <c r="Q1630" s="38">
        <v>0.45</v>
      </c>
      <c r="R1630" s="18">
        <v>21</v>
      </c>
      <c r="S1630" s="15">
        <v>73</v>
      </c>
      <c r="T1630" s="75">
        <v>10</v>
      </c>
      <c r="U1630" s="75">
        <v>2</v>
      </c>
      <c r="V1630" s="15">
        <v>4</v>
      </c>
      <c r="W1630" s="21">
        <v>10</v>
      </c>
      <c r="X1630" s="75">
        <v>10</v>
      </c>
    </row>
    <row r="1631" spans="1:24" ht="13.5">
      <c r="A1631" s="12">
        <f t="shared" si="33"/>
        <v>38739</v>
      </c>
      <c r="D1631" s="15">
        <v>1.8</v>
      </c>
      <c r="E1631" s="18">
        <v>8</v>
      </c>
      <c r="F1631" s="15">
        <v>2</v>
      </c>
      <c r="G1631" s="18">
        <v>13.2</v>
      </c>
      <c r="H1631" s="15">
        <v>3</v>
      </c>
      <c r="I1631" s="18">
        <v>0</v>
      </c>
      <c r="J1631" s="18">
        <v>11</v>
      </c>
      <c r="K1631" s="18">
        <v>24.2</v>
      </c>
      <c r="L1631" s="15">
        <v>0.5</v>
      </c>
      <c r="M1631" s="18">
        <v>21</v>
      </c>
      <c r="N1631" s="15">
        <v>1.65</v>
      </c>
      <c r="O1631" s="20">
        <v>13.61</v>
      </c>
      <c r="P1631" s="18">
        <v>13.3</v>
      </c>
      <c r="Q1631" s="38">
        <v>0.45</v>
      </c>
      <c r="R1631" s="18">
        <v>21</v>
      </c>
      <c r="S1631" s="15">
        <v>73</v>
      </c>
      <c r="T1631" s="21">
        <v>10</v>
      </c>
      <c r="U1631" s="21">
        <v>2</v>
      </c>
      <c r="V1631" s="15">
        <v>4</v>
      </c>
      <c r="W1631" s="21">
        <v>10</v>
      </c>
      <c r="X1631" s="21">
        <v>10</v>
      </c>
    </row>
    <row r="1632" spans="1:24" ht="13.5">
      <c r="A1632" s="12">
        <f t="shared" si="33"/>
        <v>38740</v>
      </c>
      <c r="D1632" s="15">
        <v>1.8</v>
      </c>
      <c r="E1632" s="18">
        <v>8</v>
      </c>
      <c r="F1632" s="15">
        <v>2</v>
      </c>
      <c r="G1632" s="18">
        <v>13.2</v>
      </c>
      <c r="H1632" s="15">
        <v>3</v>
      </c>
      <c r="I1632" s="18">
        <v>0</v>
      </c>
      <c r="J1632" s="18">
        <v>11</v>
      </c>
      <c r="K1632" s="18">
        <v>24.1</v>
      </c>
      <c r="L1632" s="15">
        <v>0.5</v>
      </c>
      <c r="M1632" s="18">
        <v>22</v>
      </c>
      <c r="N1632" s="15">
        <v>1.65</v>
      </c>
      <c r="O1632" s="20">
        <v>13.61</v>
      </c>
      <c r="P1632" s="18">
        <v>13.3</v>
      </c>
      <c r="Q1632" s="38">
        <v>0.45</v>
      </c>
      <c r="R1632" s="18">
        <v>21</v>
      </c>
      <c r="S1632" s="15">
        <v>73</v>
      </c>
      <c r="T1632" s="75">
        <v>10.5</v>
      </c>
      <c r="U1632" s="75">
        <v>2.7</v>
      </c>
      <c r="V1632" s="15">
        <v>4</v>
      </c>
      <c r="W1632" s="21">
        <v>10</v>
      </c>
      <c r="X1632" s="75">
        <v>8</v>
      </c>
    </row>
    <row r="1633" spans="1:24" ht="13.5">
      <c r="A1633" s="12">
        <f t="shared" si="33"/>
        <v>38741</v>
      </c>
      <c r="H1633" s="15">
        <v>3</v>
      </c>
      <c r="I1633" s="18">
        <v>0</v>
      </c>
      <c r="J1633" s="18">
        <v>11</v>
      </c>
      <c r="K1633" s="18">
        <v>24</v>
      </c>
      <c r="L1633" s="15">
        <v>0.5</v>
      </c>
      <c r="M1633" s="18">
        <v>22</v>
      </c>
      <c r="N1633" s="15">
        <v>1.65</v>
      </c>
      <c r="O1633" s="20">
        <v>13.61</v>
      </c>
      <c r="P1633" s="18">
        <v>13.3</v>
      </c>
      <c r="Q1633" s="38">
        <v>0.45</v>
      </c>
      <c r="R1633" s="18">
        <v>21</v>
      </c>
      <c r="S1633" s="15"/>
      <c r="T1633" s="21"/>
      <c r="U1633" s="21"/>
      <c r="V1633" s="15"/>
      <c r="W1633" s="21"/>
      <c r="X1633" s="21"/>
    </row>
    <row r="1634" spans="1:18" ht="13.5">
      <c r="A1634" s="12">
        <f t="shared" si="33"/>
        <v>38742</v>
      </c>
      <c r="H1634" s="15">
        <v>3</v>
      </c>
      <c r="I1634" s="18">
        <v>0</v>
      </c>
      <c r="J1634" s="18">
        <v>11</v>
      </c>
      <c r="K1634" s="24">
        <v>24.2</v>
      </c>
      <c r="L1634" s="15">
        <v>0.5</v>
      </c>
      <c r="M1634" s="18">
        <v>22</v>
      </c>
      <c r="N1634" s="15">
        <v>1.65</v>
      </c>
      <c r="O1634" s="20">
        <v>13.61</v>
      </c>
      <c r="P1634" s="18">
        <v>13.3</v>
      </c>
      <c r="Q1634" s="38">
        <v>0.45</v>
      </c>
      <c r="R1634" s="18">
        <v>21</v>
      </c>
    </row>
    <row r="1635" spans="1:24" ht="13.5">
      <c r="A1635" s="12">
        <f t="shared" si="33"/>
        <v>38743</v>
      </c>
      <c r="B1635" s="54" t="s">
        <v>595</v>
      </c>
      <c r="D1635" s="15">
        <v>2</v>
      </c>
      <c r="E1635" s="18">
        <v>8</v>
      </c>
      <c r="F1635" s="15">
        <v>2.2</v>
      </c>
      <c r="G1635" s="18">
        <v>13.2</v>
      </c>
      <c r="H1635" s="15">
        <v>3</v>
      </c>
      <c r="I1635" s="18">
        <v>0</v>
      </c>
      <c r="J1635" s="18">
        <v>11</v>
      </c>
      <c r="K1635" s="18">
        <v>24</v>
      </c>
      <c r="L1635" s="15">
        <v>0.5</v>
      </c>
      <c r="M1635" s="18">
        <v>22</v>
      </c>
      <c r="N1635" s="15">
        <v>1.65</v>
      </c>
      <c r="O1635" s="20">
        <v>13.61</v>
      </c>
      <c r="P1635" s="18">
        <v>13.3</v>
      </c>
      <c r="Q1635" s="38">
        <v>0.45</v>
      </c>
      <c r="R1635" s="18">
        <v>21</v>
      </c>
      <c r="S1635" s="15"/>
      <c r="T1635" s="21"/>
      <c r="U1635" s="21"/>
      <c r="V1635" s="15"/>
      <c r="W1635" s="21"/>
      <c r="X1635" s="21"/>
    </row>
    <row r="1636" spans="1:24" ht="13.5">
      <c r="A1636" s="12">
        <f t="shared" si="33"/>
        <v>38744</v>
      </c>
      <c r="D1636" s="15">
        <v>2</v>
      </c>
      <c r="E1636" s="18">
        <v>8</v>
      </c>
      <c r="F1636" s="15">
        <v>2.2</v>
      </c>
      <c r="G1636" s="18">
        <v>13.2</v>
      </c>
      <c r="H1636" s="15">
        <v>3</v>
      </c>
      <c r="I1636" s="18">
        <v>0</v>
      </c>
      <c r="J1636" s="18">
        <v>11</v>
      </c>
      <c r="K1636" s="18">
        <v>24</v>
      </c>
      <c r="L1636" s="15">
        <v>0.5</v>
      </c>
      <c r="M1636" s="18">
        <v>22</v>
      </c>
      <c r="N1636" s="15">
        <v>1.65</v>
      </c>
      <c r="O1636" s="20">
        <v>13.61</v>
      </c>
      <c r="P1636" s="18">
        <v>13.3</v>
      </c>
      <c r="Q1636" s="38">
        <v>0.45</v>
      </c>
      <c r="R1636" s="18">
        <v>21</v>
      </c>
      <c r="S1636" s="15">
        <v>73</v>
      </c>
      <c r="T1636" s="75">
        <v>10</v>
      </c>
      <c r="U1636" s="75">
        <v>2</v>
      </c>
      <c r="V1636" s="15">
        <v>0.8</v>
      </c>
      <c r="W1636" s="21">
        <v>10</v>
      </c>
      <c r="X1636" s="75">
        <v>6.5</v>
      </c>
    </row>
    <row r="1637" spans="1:24" ht="13.5">
      <c r="A1637" s="12">
        <f t="shared" si="33"/>
        <v>38745</v>
      </c>
      <c r="D1637" s="15">
        <v>2</v>
      </c>
      <c r="E1637" s="18">
        <v>8</v>
      </c>
      <c r="F1637" s="15">
        <v>2.2</v>
      </c>
      <c r="G1637" s="18">
        <v>13.2</v>
      </c>
      <c r="H1637" s="15">
        <v>3</v>
      </c>
      <c r="I1637" s="18">
        <v>0</v>
      </c>
      <c r="J1637" s="18">
        <v>11</v>
      </c>
      <c r="K1637" s="18">
        <v>24</v>
      </c>
      <c r="L1637" s="15">
        <v>0.5</v>
      </c>
      <c r="M1637" s="18">
        <v>22</v>
      </c>
      <c r="N1637" s="15">
        <v>1.65</v>
      </c>
      <c r="O1637" s="20">
        <v>13.61</v>
      </c>
      <c r="P1637" s="18">
        <v>13.3</v>
      </c>
      <c r="Q1637" s="38">
        <v>0.45</v>
      </c>
      <c r="R1637" s="18">
        <v>21</v>
      </c>
      <c r="S1637" s="15">
        <v>73</v>
      </c>
      <c r="T1637" s="21">
        <v>10</v>
      </c>
      <c r="U1637" s="21">
        <v>2</v>
      </c>
      <c r="V1637" s="15">
        <v>0.8</v>
      </c>
      <c r="W1637" s="21">
        <v>10</v>
      </c>
      <c r="X1637" s="21">
        <v>6.5</v>
      </c>
    </row>
    <row r="1638" spans="1:24" ht="13.5">
      <c r="A1638" s="12">
        <f t="shared" si="33"/>
        <v>38746</v>
      </c>
      <c r="B1638" s="54" t="s">
        <v>601</v>
      </c>
      <c r="D1638" s="15">
        <v>2</v>
      </c>
      <c r="E1638" s="18">
        <v>8</v>
      </c>
      <c r="F1638" s="15">
        <v>2.2</v>
      </c>
      <c r="G1638" s="18">
        <v>13.2</v>
      </c>
      <c r="H1638" s="15">
        <v>3</v>
      </c>
      <c r="I1638" s="18">
        <v>0</v>
      </c>
      <c r="J1638" s="18">
        <v>11</v>
      </c>
      <c r="K1638" s="18">
        <v>24.1</v>
      </c>
      <c r="L1638" s="15">
        <v>0.5</v>
      </c>
      <c r="M1638" s="18">
        <v>22</v>
      </c>
      <c r="N1638" s="15">
        <v>1.65</v>
      </c>
      <c r="O1638" s="20">
        <v>13.61</v>
      </c>
      <c r="P1638" s="18">
        <v>13.3</v>
      </c>
      <c r="Q1638" s="38">
        <v>0.45</v>
      </c>
      <c r="R1638" s="18">
        <v>21</v>
      </c>
      <c r="S1638" s="15">
        <v>73</v>
      </c>
      <c r="T1638" s="21">
        <v>10</v>
      </c>
      <c r="U1638" s="22">
        <v>2.8</v>
      </c>
      <c r="V1638" s="15">
        <v>4</v>
      </c>
      <c r="W1638" s="21">
        <v>10</v>
      </c>
      <c r="X1638" s="21">
        <v>10</v>
      </c>
    </row>
    <row r="1639" spans="1:24" ht="13.5">
      <c r="A1639" s="12">
        <f t="shared" si="33"/>
        <v>38747</v>
      </c>
      <c r="D1639" s="15">
        <v>2</v>
      </c>
      <c r="E1639" s="18">
        <v>8</v>
      </c>
      <c r="F1639" s="15">
        <v>2.2</v>
      </c>
      <c r="G1639" s="18">
        <v>13.2</v>
      </c>
      <c r="H1639" s="15">
        <v>3</v>
      </c>
      <c r="I1639" s="18">
        <v>0</v>
      </c>
      <c r="J1639" s="18">
        <v>10</v>
      </c>
      <c r="K1639" s="18">
        <v>23</v>
      </c>
      <c r="L1639" s="15">
        <v>0.5</v>
      </c>
      <c r="M1639" s="18">
        <v>22</v>
      </c>
      <c r="N1639" s="15">
        <v>1.65</v>
      </c>
      <c r="O1639" s="20">
        <v>13.61</v>
      </c>
      <c r="P1639" s="18">
        <v>13.3</v>
      </c>
      <c r="Q1639" s="38">
        <v>0.45</v>
      </c>
      <c r="R1639" s="18">
        <v>21</v>
      </c>
      <c r="S1639" s="15">
        <v>73</v>
      </c>
      <c r="T1639" s="12">
        <v>12.8</v>
      </c>
      <c r="U1639" s="12">
        <v>2.4</v>
      </c>
      <c r="V1639" s="15">
        <v>2</v>
      </c>
      <c r="W1639" s="42">
        <v>10</v>
      </c>
      <c r="X1639" s="79">
        <v>12</v>
      </c>
    </row>
    <row r="1640" spans="1:24" ht="13.5">
      <c r="A1640" s="12">
        <f t="shared" si="33"/>
        <v>38748</v>
      </c>
      <c r="D1640" s="15">
        <v>2</v>
      </c>
      <c r="E1640" s="18">
        <v>8</v>
      </c>
      <c r="F1640" s="15">
        <v>2.2</v>
      </c>
      <c r="G1640" s="18">
        <v>13.2</v>
      </c>
      <c r="H1640" s="15">
        <v>3</v>
      </c>
      <c r="I1640" s="18">
        <v>0</v>
      </c>
      <c r="J1640" s="18">
        <v>10</v>
      </c>
      <c r="K1640" s="18">
        <v>23</v>
      </c>
      <c r="L1640" s="15">
        <v>0.5</v>
      </c>
      <c r="M1640" s="18">
        <v>22</v>
      </c>
      <c r="N1640" s="15">
        <v>1.65</v>
      </c>
      <c r="O1640" s="20">
        <v>13.61</v>
      </c>
      <c r="P1640" s="18">
        <v>13.3</v>
      </c>
      <c r="Q1640" s="38">
        <v>0.45</v>
      </c>
      <c r="R1640" s="18">
        <v>21</v>
      </c>
      <c r="S1640" s="15">
        <v>73</v>
      </c>
      <c r="T1640" s="12">
        <v>12.8</v>
      </c>
      <c r="U1640" s="12">
        <v>2.4</v>
      </c>
      <c r="V1640" s="15">
        <v>2</v>
      </c>
      <c r="W1640" s="42">
        <v>10</v>
      </c>
      <c r="X1640" s="79">
        <v>12</v>
      </c>
    </row>
    <row r="1641" spans="1:24" ht="13.5">
      <c r="A1641" s="12">
        <f t="shared" si="33"/>
        <v>38749</v>
      </c>
      <c r="C1641" s="1">
        <v>0</v>
      </c>
      <c r="D1641" s="15">
        <v>1.8</v>
      </c>
      <c r="E1641" s="18">
        <v>8</v>
      </c>
      <c r="F1641" s="15">
        <v>2</v>
      </c>
      <c r="G1641" s="18">
        <v>13.2</v>
      </c>
      <c r="H1641" s="15">
        <v>3</v>
      </c>
      <c r="I1641" s="18">
        <v>0</v>
      </c>
      <c r="J1641" s="18">
        <v>11</v>
      </c>
      <c r="K1641" s="18">
        <v>24.1</v>
      </c>
      <c r="L1641" s="15">
        <v>0.6</v>
      </c>
      <c r="M1641" s="24">
        <v>22</v>
      </c>
      <c r="N1641" s="15">
        <v>1.65</v>
      </c>
      <c r="O1641" s="20">
        <v>13.61</v>
      </c>
      <c r="P1641" s="18">
        <v>13.3</v>
      </c>
      <c r="Q1641" s="38">
        <v>0.45</v>
      </c>
      <c r="R1641" s="18">
        <v>21</v>
      </c>
      <c r="S1641" s="15">
        <v>73</v>
      </c>
      <c r="T1641" s="75">
        <v>10.5</v>
      </c>
      <c r="U1641" s="75">
        <v>2.7</v>
      </c>
      <c r="V1641" s="15">
        <v>4</v>
      </c>
      <c r="W1641" s="21">
        <v>10</v>
      </c>
      <c r="X1641" s="75">
        <v>10</v>
      </c>
    </row>
    <row r="1642" spans="1:24" ht="13.5">
      <c r="A1642" s="12">
        <f t="shared" si="33"/>
        <v>38750</v>
      </c>
      <c r="C1642" s="1">
        <v>52</v>
      </c>
      <c r="D1642" s="15">
        <v>1.8</v>
      </c>
      <c r="E1642" s="18">
        <v>8</v>
      </c>
      <c r="F1642" s="15">
        <v>2</v>
      </c>
      <c r="G1642" s="18">
        <v>13.2</v>
      </c>
      <c r="H1642" s="15">
        <v>3</v>
      </c>
      <c r="I1642" s="18">
        <v>0</v>
      </c>
      <c r="J1642" s="18">
        <v>11</v>
      </c>
      <c r="K1642" s="18">
        <v>24.1</v>
      </c>
      <c r="L1642" s="15">
        <v>0.6</v>
      </c>
      <c r="M1642" s="18">
        <v>21</v>
      </c>
      <c r="N1642" s="15">
        <v>1.65</v>
      </c>
      <c r="O1642" s="20">
        <v>13.61</v>
      </c>
      <c r="P1642" s="18">
        <v>13.3</v>
      </c>
      <c r="Q1642" s="38">
        <v>0.45</v>
      </c>
      <c r="R1642" s="18">
        <v>21</v>
      </c>
      <c r="S1642" s="15">
        <v>73</v>
      </c>
      <c r="T1642" s="21">
        <v>10.5</v>
      </c>
      <c r="U1642" s="21">
        <v>2.7</v>
      </c>
      <c r="V1642" s="15">
        <v>4</v>
      </c>
      <c r="W1642" s="21">
        <v>10</v>
      </c>
      <c r="X1642" s="21">
        <v>10</v>
      </c>
    </row>
    <row r="1643" spans="1:24" ht="13.5">
      <c r="A1643" s="12">
        <f t="shared" si="33"/>
        <v>38751</v>
      </c>
      <c r="C1643" s="1">
        <v>53</v>
      </c>
      <c r="D1643" s="15">
        <v>1.8</v>
      </c>
      <c r="E1643" s="18">
        <v>8</v>
      </c>
      <c r="F1643" s="15">
        <v>2</v>
      </c>
      <c r="G1643" s="18">
        <v>13.2</v>
      </c>
      <c r="H1643" s="15">
        <v>3</v>
      </c>
      <c r="I1643" s="18">
        <v>0</v>
      </c>
      <c r="J1643" s="18">
        <v>11</v>
      </c>
      <c r="K1643" s="18">
        <v>24.1</v>
      </c>
      <c r="L1643" s="15">
        <v>0.6</v>
      </c>
      <c r="M1643" s="18">
        <v>21</v>
      </c>
      <c r="N1643" s="15">
        <v>1.65</v>
      </c>
      <c r="O1643" s="20">
        <v>13.61</v>
      </c>
      <c r="P1643" s="18">
        <v>13.3</v>
      </c>
      <c r="Q1643" s="38">
        <v>0.45</v>
      </c>
      <c r="R1643" s="18">
        <v>21</v>
      </c>
      <c r="S1643" s="15">
        <v>73</v>
      </c>
      <c r="T1643" s="75">
        <v>10.5</v>
      </c>
      <c r="U1643" s="75">
        <v>2.7</v>
      </c>
      <c r="V1643" s="15">
        <v>4</v>
      </c>
      <c r="W1643" s="21">
        <v>10</v>
      </c>
      <c r="X1643" s="21">
        <v>10</v>
      </c>
    </row>
    <row r="1644" spans="1:24" ht="13.5">
      <c r="A1644" s="12">
        <f t="shared" si="33"/>
        <v>38752</v>
      </c>
      <c r="C1644" s="1">
        <v>56</v>
      </c>
      <c r="D1644" s="15">
        <v>1.8</v>
      </c>
      <c r="E1644" s="18">
        <v>8</v>
      </c>
      <c r="F1644" s="15">
        <v>2</v>
      </c>
      <c r="G1644" s="18">
        <v>13.2</v>
      </c>
      <c r="H1644" s="15">
        <v>3</v>
      </c>
      <c r="I1644" s="18">
        <v>0</v>
      </c>
      <c r="J1644" s="18">
        <v>11</v>
      </c>
      <c r="K1644" s="18">
        <v>24.1</v>
      </c>
      <c r="L1644" s="15">
        <v>0.6</v>
      </c>
      <c r="M1644" s="18">
        <v>21</v>
      </c>
      <c r="N1644" s="15">
        <v>1.65</v>
      </c>
      <c r="O1644" s="20">
        <v>13.61</v>
      </c>
      <c r="P1644" s="18">
        <v>13.3</v>
      </c>
      <c r="Q1644" s="38">
        <v>0.45</v>
      </c>
      <c r="R1644" s="18">
        <v>21</v>
      </c>
      <c r="S1644" s="15">
        <v>73</v>
      </c>
      <c r="T1644" s="75">
        <v>10.5</v>
      </c>
      <c r="U1644" s="75">
        <v>2.7</v>
      </c>
      <c r="V1644" s="15">
        <v>4</v>
      </c>
      <c r="W1644" s="21">
        <v>10</v>
      </c>
      <c r="X1644" s="21">
        <v>10</v>
      </c>
    </row>
    <row r="1645" spans="1:24" ht="13.5">
      <c r="A1645" s="12">
        <f t="shared" si="33"/>
        <v>38753</v>
      </c>
      <c r="C1645" s="1">
        <v>59</v>
      </c>
      <c r="D1645" s="15">
        <v>1.8</v>
      </c>
      <c r="E1645" s="18">
        <v>8</v>
      </c>
      <c r="F1645" s="15">
        <v>2</v>
      </c>
      <c r="G1645" s="18">
        <v>13.2</v>
      </c>
      <c r="H1645" s="15">
        <v>3</v>
      </c>
      <c r="I1645" s="18">
        <v>0</v>
      </c>
      <c r="J1645" s="18">
        <v>11</v>
      </c>
      <c r="K1645" s="18">
        <v>24.1</v>
      </c>
      <c r="L1645" s="15">
        <v>0.6</v>
      </c>
      <c r="M1645" s="18">
        <v>22</v>
      </c>
      <c r="N1645" s="15">
        <v>1.65</v>
      </c>
      <c r="O1645" s="20">
        <v>13.61</v>
      </c>
      <c r="P1645" s="18">
        <v>13.3</v>
      </c>
      <c r="Q1645" s="38">
        <v>0.45</v>
      </c>
      <c r="R1645" s="18">
        <v>21</v>
      </c>
      <c r="S1645" s="15">
        <v>73</v>
      </c>
      <c r="T1645" s="21">
        <v>10.5</v>
      </c>
      <c r="U1645" s="21">
        <v>2.7</v>
      </c>
      <c r="V1645" s="15">
        <v>4</v>
      </c>
      <c r="W1645" s="21">
        <v>10</v>
      </c>
      <c r="X1645" s="75">
        <v>10</v>
      </c>
    </row>
    <row r="1646" spans="1:24" ht="13.5">
      <c r="A1646" s="12">
        <f t="shared" si="33"/>
        <v>38754</v>
      </c>
      <c r="C1646" s="1">
        <v>60</v>
      </c>
      <c r="D1646" s="15">
        <v>1.8</v>
      </c>
      <c r="E1646" s="18">
        <v>8</v>
      </c>
      <c r="F1646" s="15">
        <v>2</v>
      </c>
      <c r="G1646" s="18">
        <v>13.2</v>
      </c>
      <c r="H1646" s="15">
        <v>3</v>
      </c>
      <c r="I1646" s="18">
        <v>0</v>
      </c>
      <c r="J1646" s="18">
        <v>11</v>
      </c>
      <c r="K1646" s="18">
        <v>24.1</v>
      </c>
      <c r="L1646" s="14">
        <v>0.6</v>
      </c>
      <c r="M1646" s="18">
        <v>21</v>
      </c>
      <c r="N1646" s="15">
        <v>1.65</v>
      </c>
      <c r="O1646" s="20">
        <v>13.61</v>
      </c>
      <c r="P1646" s="18">
        <v>13.3</v>
      </c>
      <c r="Q1646" s="38">
        <v>0.45</v>
      </c>
      <c r="R1646" s="18">
        <v>21</v>
      </c>
      <c r="S1646" s="15">
        <v>73</v>
      </c>
      <c r="T1646" s="21">
        <v>10.5</v>
      </c>
      <c r="U1646" s="21">
        <v>2.7</v>
      </c>
      <c r="V1646" s="15">
        <v>4</v>
      </c>
      <c r="W1646" s="21">
        <v>10</v>
      </c>
      <c r="X1646" s="75">
        <v>10</v>
      </c>
    </row>
    <row r="1647" spans="1:24" ht="13.5">
      <c r="A1647" s="12">
        <f aca="true" t="shared" si="34" ref="A1647:A1710">A1646+1</f>
        <v>38755</v>
      </c>
      <c r="C1647" s="1">
        <v>0</v>
      </c>
      <c r="D1647" s="2">
        <v>1.8</v>
      </c>
      <c r="E1647" s="18">
        <v>8</v>
      </c>
      <c r="F1647" s="15">
        <v>2</v>
      </c>
      <c r="G1647" s="18">
        <v>13.2</v>
      </c>
      <c r="H1647" s="15">
        <v>3</v>
      </c>
      <c r="I1647" s="18">
        <v>0</v>
      </c>
      <c r="J1647" s="18">
        <v>11</v>
      </c>
      <c r="K1647" s="24">
        <v>24.2</v>
      </c>
      <c r="L1647" s="15">
        <v>0.7</v>
      </c>
      <c r="M1647" s="18">
        <v>23</v>
      </c>
      <c r="N1647" s="15">
        <v>1.65</v>
      </c>
      <c r="O1647" s="25">
        <v>13.31</v>
      </c>
      <c r="P1647" s="24">
        <v>13</v>
      </c>
      <c r="Q1647" s="38">
        <v>0.32</v>
      </c>
      <c r="R1647" s="18">
        <v>21</v>
      </c>
      <c r="S1647" s="15">
        <v>73</v>
      </c>
      <c r="T1647" s="21">
        <v>9.5</v>
      </c>
      <c r="U1647" s="21">
        <v>1.6</v>
      </c>
      <c r="V1647" s="15">
        <v>4</v>
      </c>
      <c r="W1647" s="21">
        <v>10</v>
      </c>
      <c r="X1647" s="21">
        <v>10</v>
      </c>
    </row>
    <row r="1648" spans="1:24" ht="13.5">
      <c r="A1648" s="12">
        <f t="shared" si="34"/>
        <v>38756</v>
      </c>
      <c r="C1648" s="1">
        <v>0</v>
      </c>
      <c r="D1648" s="15">
        <v>1.8</v>
      </c>
      <c r="E1648" s="18">
        <v>8</v>
      </c>
      <c r="F1648" s="15">
        <v>2</v>
      </c>
      <c r="G1648" s="18">
        <v>13.2</v>
      </c>
      <c r="H1648" s="15">
        <v>3</v>
      </c>
      <c r="I1648" s="18">
        <v>0</v>
      </c>
      <c r="J1648" s="18">
        <v>11</v>
      </c>
      <c r="K1648" s="18">
        <v>24.2</v>
      </c>
      <c r="L1648" s="15">
        <v>0.7</v>
      </c>
      <c r="M1648" s="18">
        <v>23</v>
      </c>
      <c r="N1648" s="15">
        <v>1.65</v>
      </c>
      <c r="O1648" s="20">
        <v>13.61</v>
      </c>
      <c r="P1648" s="18">
        <v>13.3</v>
      </c>
      <c r="Q1648" s="38">
        <v>0.38</v>
      </c>
      <c r="R1648" s="18">
        <v>21</v>
      </c>
      <c r="S1648" s="15">
        <v>73</v>
      </c>
      <c r="T1648" s="21">
        <v>9.5</v>
      </c>
      <c r="U1648" s="21">
        <v>1.6</v>
      </c>
      <c r="V1648" s="15">
        <v>4</v>
      </c>
      <c r="W1648" s="21">
        <v>10</v>
      </c>
      <c r="X1648" s="75">
        <v>10</v>
      </c>
    </row>
    <row r="1649" spans="1:24" ht="13.5">
      <c r="A1649" s="12">
        <f t="shared" si="34"/>
        <v>38757</v>
      </c>
      <c r="C1649" s="1">
        <v>37</v>
      </c>
      <c r="D1649" s="15">
        <v>1.8</v>
      </c>
      <c r="E1649" s="18">
        <v>8</v>
      </c>
      <c r="F1649" s="15">
        <v>2</v>
      </c>
      <c r="G1649" s="18">
        <v>13.2</v>
      </c>
      <c r="H1649" s="15">
        <v>3</v>
      </c>
      <c r="I1649" s="18">
        <v>0</v>
      </c>
      <c r="J1649" s="18">
        <v>11</v>
      </c>
      <c r="K1649" s="7">
        <v>26</v>
      </c>
      <c r="L1649" s="15">
        <v>0.7</v>
      </c>
      <c r="M1649" s="18">
        <v>23</v>
      </c>
      <c r="N1649" s="15">
        <v>1.65</v>
      </c>
      <c r="O1649" s="20">
        <v>13.61</v>
      </c>
      <c r="P1649" s="18">
        <v>13.3</v>
      </c>
      <c r="Q1649" s="38">
        <v>0.32</v>
      </c>
      <c r="R1649" s="18">
        <v>21</v>
      </c>
      <c r="S1649" s="15">
        <v>73</v>
      </c>
      <c r="T1649" s="21">
        <v>9.5</v>
      </c>
      <c r="U1649" s="21">
        <v>1.6</v>
      </c>
      <c r="V1649" s="15">
        <v>4</v>
      </c>
      <c r="W1649" s="21">
        <v>10</v>
      </c>
      <c r="X1649" s="21">
        <v>10</v>
      </c>
    </row>
    <row r="1650" spans="1:24" ht="13.5">
      <c r="A1650" s="12">
        <f t="shared" si="34"/>
        <v>38758</v>
      </c>
      <c r="C1650" s="1">
        <v>37</v>
      </c>
      <c r="D1650" s="15">
        <v>1.8</v>
      </c>
      <c r="E1650" s="18">
        <v>8</v>
      </c>
      <c r="F1650" s="15">
        <v>2</v>
      </c>
      <c r="G1650" s="18">
        <v>13.2</v>
      </c>
      <c r="H1650" s="15">
        <v>3</v>
      </c>
      <c r="I1650" s="18">
        <v>0</v>
      </c>
      <c r="J1650" s="18">
        <v>11</v>
      </c>
      <c r="K1650" s="18">
        <v>26</v>
      </c>
      <c r="L1650" s="15">
        <v>0.7</v>
      </c>
      <c r="M1650" s="18">
        <v>23</v>
      </c>
      <c r="N1650" s="15">
        <v>1.65</v>
      </c>
      <c r="O1650" s="20">
        <v>13.61</v>
      </c>
      <c r="P1650" s="18">
        <v>13.3</v>
      </c>
      <c r="Q1650" s="38">
        <v>0.32</v>
      </c>
      <c r="R1650" s="18">
        <v>21</v>
      </c>
      <c r="S1650" s="15">
        <v>73</v>
      </c>
      <c r="T1650" s="75">
        <v>9.5</v>
      </c>
      <c r="U1650" s="75">
        <v>1.6</v>
      </c>
      <c r="V1650" s="15">
        <v>4</v>
      </c>
      <c r="W1650" s="21">
        <v>10</v>
      </c>
      <c r="X1650" s="75">
        <v>10</v>
      </c>
    </row>
    <row r="1651" spans="1:24" ht="13.5">
      <c r="A1651" s="12">
        <f t="shared" si="34"/>
        <v>38759</v>
      </c>
      <c r="C1651" s="1">
        <v>38</v>
      </c>
      <c r="D1651" s="15">
        <v>1.8</v>
      </c>
      <c r="E1651" s="18">
        <v>8</v>
      </c>
      <c r="F1651" s="15">
        <v>2</v>
      </c>
      <c r="G1651" s="18">
        <v>13.2</v>
      </c>
      <c r="H1651" s="15">
        <v>3</v>
      </c>
      <c r="I1651" s="18">
        <v>0</v>
      </c>
      <c r="J1651" s="18">
        <v>11</v>
      </c>
      <c r="K1651" s="18">
        <v>24.5</v>
      </c>
      <c r="L1651" s="15">
        <v>0.7</v>
      </c>
      <c r="M1651" s="18">
        <v>23</v>
      </c>
      <c r="N1651" s="15">
        <v>1.65</v>
      </c>
      <c r="O1651" s="20">
        <v>13.61</v>
      </c>
      <c r="P1651" s="18">
        <v>13.3</v>
      </c>
      <c r="Q1651" s="38">
        <v>0.32</v>
      </c>
      <c r="R1651" s="18">
        <v>21</v>
      </c>
      <c r="S1651" s="15">
        <v>73</v>
      </c>
      <c r="T1651" s="21">
        <v>9.5</v>
      </c>
      <c r="U1651" s="21">
        <v>1.6</v>
      </c>
      <c r="V1651" s="15">
        <v>4</v>
      </c>
      <c r="W1651" s="21">
        <v>10</v>
      </c>
      <c r="X1651" s="21">
        <v>10</v>
      </c>
    </row>
    <row r="1652" spans="1:24" ht="13.5">
      <c r="A1652" s="12">
        <f t="shared" si="34"/>
        <v>38760</v>
      </c>
      <c r="C1652" s="1">
        <v>43</v>
      </c>
      <c r="D1652" s="15">
        <v>1.8</v>
      </c>
      <c r="E1652" s="18">
        <v>8</v>
      </c>
      <c r="F1652" s="15">
        <v>2</v>
      </c>
      <c r="G1652" s="18">
        <v>13.2</v>
      </c>
      <c r="H1652" s="15">
        <v>3</v>
      </c>
      <c r="I1652" s="18">
        <v>0</v>
      </c>
      <c r="J1652" s="18">
        <v>11</v>
      </c>
      <c r="K1652" s="18">
        <v>24.2</v>
      </c>
      <c r="L1652" s="15">
        <v>0.7</v>
      </c>
      <c r="M1652" s="18">
        <v>23</v>
      </c>
      <c r="N1652" s="15">
        <v>1.65</v>
      </c>
      <c r="O1652" s="20">
        <v>13.61</v>
      </c>
      <c r="P1652" s="18">
        <v>13.3</v>
      </c>
      <c r="Q1652" s="38">
        <v>0.38</v>
      </c>
      <c r="R1652" s="18">
        <v>21</v>
      </c>
      <c r="S1652" s="15">
        <v>73</v>
      </c>
      <c r="T1652" s="21">
        <v>9.5</v>
      </c>
      <c r="U1652" s="21">
        <v>1.6</v>
      </c>
      <c r="V1652" s="15">
        <v>4</v>
      </c>
      <c r="W1652" s="21">
        <v>10</v>
      </c>
      <c r="X1652" s="21">
        <v>10</v>
      </c>
    </row>
    <row r="1653" spans="1:24" ht="13.5">
      <c r="A1653" s="12">
        <f t="shared" si="34"/>
        <v>38761</v>
      </c>
      <c r="C1653" s="1">
        <v>47</v>
      </c>
      <c r="D1653" s="15">
        <v>1.8</v>
      </c>
      <c r="E1653" s="18">
        <v>8</v>
      </c>
      <c r="F1653" s="15">
        <v>2</v>
      </c>
      <c r="G1653" s="18">
        <v>13.2</v>
      </c>
      <c r="H1653" s="15">
        <v>3</v>
      </c>
      <c r="I1653" s="18">
        <v>0</v>
      </c>
      <c r="J1653" s="18">
        <v>11</v>
      </c>
      <c r="K1653" s="24">
        <v>24.3</v>
      </c>
      <c r="L1653" s="15">
        <v>0.7</v>
      </c>
      <c r="M1653" s="18">
        <v>23</v>
      </c>
      <c r="N1653" s="15">
        <v>1.65</v>
      </c>
      <c r="O1653" s="20">
        <v>13.61</v>
      </c>
      <c r="P1653" s="18">
        <v>13.3</v>
      </c>
      <c r="Q1653" s="38">
        <v>0.32</v>
      </c>
      <c r="R1653" s="18">
        <v>21</v>
      </c>
      <c r="S1653" s="15">
        <v>73</v>
      </c>
      <c r="T1653" s="21">
        <v>9.5</v>
      </c>
      <c r="U1653" s="21">
        <v>1.6</v>
      </c>
      <c r="V1653" s="15">
        <v>4</v>
      </c>
      <c r="W1653" s="21">
        <v>10</v>
      </c>
      <c r="X1653" s="75">
        <v>10</v>
      </c>
    </row>
    <row r="1654" spans="1:24" ht="13.5">
      <c r="A1654" s="12">
        <f t="shared" si="34"/>
        <v>38762</v>
      </c>
      <c r="C1654" s="1">
        <v>47</v>
      </c>
      <c r="D1654" s="2">
        <v>1.8</v>
      </c>
      <c r="E1654" s="18">
        <v>8</v>
      </c>
      <c r="F1654" s="15">
        <v>2</v>
      </c>
      <c r="G1654" s="18">
        <v>13.2</v>
      </c>
      <c r="H1654" s="15">
        <v>3</v>
      </c>
      <c r="I1654" s="18">
        <v>0</v>
      </c>
      <c r="J1654" s="18">
        <v>11</v>
      </c>
      <c r="K1654" s="24">
        <v>24.2</v>
      </c>
      <c r="L1654" s="15">
        <v>0.7</v>
      </c>
      <c r="M1654" s="18">
        <v>23</v>
      </c>
      <c r="N1654" s="15">
        <v>1.65</v>
      </c>
      <c r="O1654" s="25">
        <v>13.61</v>
      </c>
      <c r="P1654" s="24">
        <v>13.3</v>
      </c>
      <c r="Q1654" s="38">
        <v>0.32</v>
      </c>
      <c r="R1654" s="18">
        <v>21</v>
      </c>
      <c r="S1654" s="15">
        <v>73</v>
      </c>
      <c r="T1654" s="21">
        <v>9.5</v>
      </c>
      <c r="U1654" s="21">
        <v>1.6</v>
      </c>
      <c r="V1654" s="15">
        <v>4</v>
      </c>
      <c r="W1654" s="21">
        <v>10</v>
      </c>
      <c r="X1654" s="21">
        <v>10</v>
      </c>
    </row>
    <row r="1655" spans="1:24" ht="13.5">
      <c r="A1655" s="12">
        <f t="shared" si="34"/>
        <v>38763</v>
      </c>
      <c r="C1655" s="1">
        <v>48</v>
      </c>
      <c r="D1655" s="15">
        <v>1.8</v>
      </c>
      <c r="E1655" s="18">
        <v>8</v>
      </c>
      <c r="F1655" s="15">
        <v>2</v>
      </c>
      <c r="G1655" s="18">
        <v>13.2</v>
      </c>
      <c r="H1655" s="15">
        <v>3</v>
      </c>
      <c r="I1655" s="18">
        <v>0</v>
      </c>
      <c r="J1655" s="18">
        <v>11</v>
      </c>
      <c r="K1655" s="18">
        <v>24.2</v>
      </c>
      <c r="L1655" s="15">
        <v>0.7</v>
      </c>
      <c r="M1655" s="18">
        <v>23</v>
      </c>
      <c r="N1655" s="15">
        <v>1.65</v>
      </c>
      <c r="O1655" s="20">
        <v>13.61</v>
      </c>
      <c r="P1655" s="18">
        <v>13.3</v>
      </c>
      <c r="Q1655" s="39">
        <v>0.38</v>
      </c>
      <c r="R1655" s="18">
        <v>21</v>
      </c>
      <c r="S1655" s="15">
        <v>73</v>
      </c>
      <c r="T1655" s="21">
        <v>9.5</v>
      </c>
      <c r="U1655" s="21">
        <v>1.6</v>
      </c>
      <c r="V1655" s="15">
        <v>4</v>
      </c>
      <c r="W1655" s="21">
        <v>10</v>
      </c>
      <c r="X1655" s="21">
        <v>10</v>
      </c>
    </row>
    <row r="1656" spans="1:24" ht="13.5">
      <c r="A1656" s="12">
        <f t="shared" si="34"/>
        <v>38764</v>
      </c>
      <c r="C1656" s="1">
        <v>51</v>
      </c>
      <c r="D1656" s="15">
        <v>1.8</v>
      </c>
      <c r="E1656" s="18">
        <v>8</v>
      </c>
      <c r="F1656" s="15">
        <v>2</v>
      </c>
      <c r="G1656" s="18">
        <v>13.2</v>
      </c>
      <c r="H1656" s="15">
        <v>3</v>
      </c>
      <c r="I1656" s="18">
        <v>0</v>
      </c>
      <c r="J1656" s="18">
        <v>11</v>
      </c>
      <c r="K1656" s="18">
        <v>24.2</v>
      </c>
      <c r="L1656" s="15">
        <v>0.7</v>
      </c>
      <c r="M1656" s="18">
        <v>23</v>
      </c>
      <c r="N1656" s="15">
        <v>1.65</v>
      </c>
      <c r="O1656" s="20">
        <v>13.61</v>
      </c>
      <c r="P1656" s="18">
        <v>13.3</v>
      </c>
      <c r="Q1656" s="38">
        <v>0.38</v>
      </c>
      <c r="R1656" s="18">
        <v>21</v>
      </c>
      <c r="S1656" s="15">
        <v>73</v>
      </c>
      <c r="T1656" s="21">
        <v>9.5</v>
      </c>
      <c r="U1656" s="21">
        <v>1.6</v>
      </c>
      <c r="V1656" s="15">
        <v>4</v>
      </c>
      <c r="W1656" s="21">
        <v>10</v>
      </c>
      <c r="X1656" s="21">
        <v>10</v>
      </c>
    </row>
    <row r="1657" spans="1:24" ht="13.5">
      <c r="A1657" s="12">
        <f t="shared" si="34"/>
        <v>38765</v>
      </c>
      <c r="C1657" s="1">
        <v>53</v>
      </c>
      <c r="D1657" s="15">
        <v>1.8</v>
      </c>
      <c r="E1657" s="18">
        <v>8</v>
      </c>
      <c r="F1657" s="15">
        <v>2</v>
      </c>
      <c r="G1657" s="18">
        <v>13.2</v>
      </c>
      <c r="H1657" s="15">
        <v>3</v>
      </c>
      <c r="I1657" s="18">
        <v>0</v>
      </c>
      <c r="J1657" s="18">
        <v>11</v>
      </c>
      <c r="K1657" s="18">
        <v>24.2</v>
      </c>
      <c r="L1657" s="15">
        <v>0.7</v>
      </c>
      <c r="M1657" s="18">
        <v>23</v>
      </c>
      <c r="N1657" s="15">
        <v>1.65</v>
      </c>
      <c r="O1657" s="20">
        <v>13.61</v>
      </c>
      <c r="P1657" s="18">
        <v>13.3</v>
      </c>
      <c r="Q1657" s="38">
        <v>0.38</v>
      </c>
      <c r="R1657" s="18">
        <v>21</v>
      </c>
      <c r="S1657" s="15">
        <v>73</v>
      </c>
      <c r="T1657" s="21">
        <v>9.7</v>
      </c>
      <c r="U1657" s="21">
        <v>1.8</v>
      </c>
      <c r="V1657" s="15">
        <v>4</v>
      </c>
      <c r="W1657" s="21">
        <v>10</v>
      </c>
      <c r="X1657" s="21">
        <v>10</v>
      </c>
    </row>
    <row r="1658" spans="1:24" ht="13.5">
      <c r="A1658" s="12">
        <f t="shared" si="34"/>
        <v>38766</v>
      </c>
      <c r="C1658" s="1">
        <v>54</v>
      </c>
      <c r="D1658" s="15">
        <v>1.8</v>
      </c>
      <c r="E1658" s="18">
        <v>8</v>
      </c>
      <c r="F1658" s="15">
        <v>2</v>
      </c>
      <c r="G1658" s="18">
        <v>13.2</v>
      </c>
      <c r="H1658" s="15">
        <v>3</v>
      </c>
      <c r="I1658" s="18">
        <v>0</v>
      </c>
      <c r="J1658" s="18">
        <v>11</v>
      </c>
      <c r="K1658" s="18">
        <v>24.2</v>
      </c>
      <c r="L1658" s="15">
        <v>0.7</v>
      </c>
      <c r="M1658" s="18">
        <v>23</v>
      </c>
      <c r="N1658" s="15">
        <v>1.65</v>
      </c>
      <c r="O1658" s="20">
        <v>13.61</v>
      </c>
      <c r="P1658" s="18">
        <v>13.3</v>
      </c>
      <c r="Q1658" s="38">
        <v>0.38</v>
      </c>
      <c r="R1658" s="18">
        <v>21</v>
      </c>
      <c r="S1658" s="15">
        <v>73</v>
      </c>
      <c r="T1658" s="75">
        <v>9.7</v>
      </c>
      <c r="U1658" s="75">
        <v>1.8</v>
      </c>
      <c r="V1658" s="15">
        <v>4</v>
      </c>
      <c r="W1658" s="21">
        <v>10</v>
      </c>
      <c r="X1658" s="75">
        <v>10</v>
      </c>
    </row>
    <row r="1659" spans="1:24" ht="13.5">
      <c r="A1659" s="12">
        <f t="shared" si="34"/>
        <v>38767</v>
      </c>
      <c r="C1659" s="1">
        <v>55</v>
      </c>
      <c r="D1659" s="15">
        <v>1.8</v>
      </c>
      <c r="E1659" s="18">
        <v>8</v>
      </c>
      <c r="F1659" s="15">
        <v>2</v>
      </c>
      <c r="G1659" s="18">
        <v>13.2</v>
      </c>
      <c r="H1659" s="15">
        <v>3</v>
      </c>
      <c r="I1659" s="18">
        <v>0</v>
      </c>
      <c r="J1659" s="18">
        <v>11</v>
      </c>
      <c r="K1659" s="18">
        <v>24.2</v>
      </c>
      <c r="L1659" s="15">
        <v>0.7</v>
      </c>
      <c r="M1659" s="18">
        <v>23</v>
      </c>
      <c r="N1659" s="15">
        <v>1.65</v>
      </c>
      <c r="O1659" s="20">
        <v>13.61</v>
      </c>
      <c r="P1659" s="18">
        <v>13.3</v>
      </c>
      <c r="Q1659" s="38">
        <v>0.38</v>
      </c>
      <c r="R1659" s="18">
        <v>21</v>
      </c>
      <c r="S1659" s="15">
        <v>73</v>
      </c>
      <c r="T1659" s="75">
        <v>9.7</v>
      </c>
      <c r="U1659" s="75">
        <v>1.8</v>
      </c>
      <c r="V1659" s="15">
        <v>4</v>
      </c>
      <c r="W1659" s="21">
        <v>10</v>
      </c>
      <c r="X1659" s="75">
        <v>10</v>
      </c>
    </row>
    <row r="1660" spans="1:24" ht="13.5">
      <c r="A1660" s="12">
        <f t="shared" si="34"/>
        <v>38768</v>
      </c>
      <c r="C1660" s="1">
        <v>58</v>
      </c>
      <c r="D1660" s="15">
        <v>1.8</v>
      </c>
      <c r="E1660" s="18">
        <v>8</v>
      </c>
      <c r="F1660" s="15">
        <v>2</v>
      </c>
      <c r="G1660" s="18">
        <v>13.2</v>
      </c>
      <c r="H1660" s="15">
        <v>3</v>
      </c>
      <c r="I1660" s="18">
        <v>0</v>
      </c>
      <c r="J1660" s="18">
        <v>11</v>
      </c>
      <c r="K1660" s="18">
        <v>24.2</v>
      </c>
      <c r="L1660" s="15">
        <v>0.7</v>
      </c>
      <c r="M1660" s="18">
        <v>23</v>
      </c>
      <c r="N1660" s="15">
        <v>1.65</v>
      </c>
      <c r="O1660" s="20">
        <v>13.61</v>
      </c>
      <c r="P1660" s="18">
        <v>13.3</v>
      </c>
      <c r="Q1660" s="38">
        <v>0.38</v>
      </c>
      <c r="R1660" s="18">
        <v>21</v>
      </c>
      <c r="S1660" s="15">
        <v>73</v>
      </c>
      <c r="T1660" s="21">
        <v>9.5</v>
      </c>
      <c r="U1660" s="21">
        <v>1.6</v>
      </c>
      <c r="V1660" s="15">
        <v>4</v>
      </c>
      <c r="W1660" s="21">
        <v>10</v>
      </c>
      <c r="X1660" s="21">
        <v>10</v>
      </c>
    </row>
    <row r="1661" spans="1:24" ht="13.5">
      <c r="A1661" s="12">
        <f t="shared" si="34"/>
        <v>38769</v>
      </c>
      <c r="C1661" s="1">
        <v>58</v>
      </c>
      <c r="D1661" s="15">
        <v>1.8</v>
      </c>
      <c r="E1661" s="18">
        <v>8</v>
      </c>
      <c r="F1661" s="15">
        <v>2</v>
      </c>
      <c r="G1661" s="18">
        <v>13.2</v>
      </c>
      <c r="H1661" s="15">
        <v>3</v>
      </c>
      <c r="I1661" s="18">
        <v>0</v>
      </c>
      <c r="J1661" s="18">
        <v>11</v>
      </c>
      <c r="K1661" s="18">
        <v>24.2</v>
      </c>
      <c r="L1661" s="15">
        <v>0.7</v>
      </c>
      <c r="M1661" s="18">
        <v>23</v>
      </c>
      <c r="N1661" s="15">
        <v>1.65</v>
      </c>
      <c r="O1661" s="20">
        <v>13.61</v>
      </c>
      <c r="P1661" s="18">
        <v>13.3</v>
      </c>
      <c r="Q1661" s="38">
        <v>0.38</v>
      </c>
      <c r="R1661" s="18">
        <v>21</v>
      </c>
      <c r="S1661" s="15">
        <v>73</v>
      </c>
      <c r="T1661" s="21">
        <v>9.7</v>
      </c>
      <c r="U1661" s="21">
        <v>1.8</v>
      </c>
      <c r="V1661" s="15">
        <v>4</v>
      </c>
      <c r="W1661" s="21">
        <v>10</v>
      </c>
      <c r="X1661" s="21">
        <v>10</v>
      </c>
    </row>
    <row r="1662" spans="1:24" ht="13.5">
      <c r="A1662" s="12">
        <f t="shared" si="34"/>
        <v>38770</v>
      </c>
      <c r="D1662" s="15">
        <v>1.8</v>
      </c>
      <c r="E1662" s="18">
        <v>8</v>
      </c>
      <c r="F1662" s="15">
        <v>2</v>
      </c>
      <c r="G1662" s="18">
        <v>13.2</v>
      </c>
      <c r="H1662" s="15">
        <v>3</v>
      </c>
      <c r="I1662" s="18">
        <v>0</v>
      </c>
      <c r="J1662" s="18">
        <v>11</v>
      </c>
      <c r="K1662" s="7">
        <v>26</v>
      </c>
      <c r="L1662" s="15">
        <v>0.7</v>
      </c>
      <c r="M1662" s="18">
        <v>23</v>
      </c>
      <c r="N1662" s="14">
        <v>1.65</v>
      </c>
      <c r="O1662" s="20">
        <v>13.61</v>
      </c>
      <c r="P1662" s="18">
        <v>13.3</v>
      </c>
      <c r="Q1662" s="38">
        <v>0.32</v>
      </c>
      <c r="R1662" s="18">
        <v>21</v>
      </c>
      <c r="S1662" s="15">
        <v>73</v>
      </c>
      <c r="T1662" s="22">
        <v>9.5</v>
      </c>
      <c r="U1662" s="22">
        <v>1.6</v>
      </c>
      <c r="V1662" s="15">
        <v>4</v>
      </c>
      <c r="W1662" s="21">
        <v>10</v>
      </c>
      <c r="X1662" s="21">
        <v>10</v>
      </c>
    </row>
    <row r="1663" spans="1:24" ht="13.5">
      <c r="A1663" s="12">
        <f t="shared" si="34"/>
        <v>38771</v>
      </c>
      <c r="D1663" s="15">
        <v>1.8</v>
      </c>
      <c r="E1663" s="18">
        <v>8</v>
      </c>
      <c r="F1663" s="15">
        <v>2</v>
      </c>
      <c r="G1663" s="18">
        <v>13.2</v>
      </c>
      <c r="H1663" s="15">
        <v>3</v>
      </c>
      <c r="I1663" s="18">
        <v>0</v>
      </c>
      <c r="J1663" s="18">
        <v>11</v>
      </c>
      <c r="K1663" s="18">
        <v>24.2</v>
      </c>
      <c r="L1663" s="15">
        <v>0.7</v>
      </c>
      <c r="M1663" s="18">
        <v>23</v>
      </c>
      <c r="N1663" s="14">
        <v>1.65</v>
      </c>
      <c r="O1663" s="20">
        <v>13.61</v>
      </c>
      <c r="P1663" s="18">
        <v>13.3</v>
      </c>
      <c r="Q1663" s="38">
        <v>0.38</v>
      </c>
      <c r="R1663" s="18">
        <v>21</v>
      </c>
      <c r="S1663" s="15">
        <v>73</v>
      </c>
      <c r="T1663" s="22">
        <v>9.7</v>
      </c>
      <c r="U1663" s="22">
        <v>1.8</v>
      </c>
      <c r="V1663" s="15">
        <v>4</v>
      </c>
      <c r="W1663" s="21">
        <v>10</v>
      </c>
      <c r="X1663" s="21">
        <v>10</v>
      </c>
    </row>
    <row r="1664" spans="1:24" ht="13.5">
      <c r="A1664" s="12">
        <f t="shared" si="34"/>
        <v>38772</v>
      </c>
      <c r="C1664" s="1">
        <v>0</v>
      </c>
      <c r="D1664" s="15"/>
      <c r="E1664" s="18"/>
      <c r="F1664" s="15"/>
      <c r="G1664" s="18"/>
      <c r="H1664" s="15">
        <v>3</v>
      </c>
      <c r="I1664" s="18">
        <v>0</v>
      </c>
      <c r="J1664" s="18">
        <v>11</v>
      </c>
      <c r="K1664" s="28">
        <v>24.2</v>
      </c>
      <c r="L1664" s="15"/>
      <c r="M1664" s="18"/>
      <c r="N1664" s="15">
        <v>1.65</v>
      </c>
      <c r="O1664" s="20">
        <v>13.61</v>
      </c>
      <c r="P1664" s="18">
        <v>13.3</v>
      </c>
      <c r="Q1664" s="38">
        <v>0.45</v>
      </c>
      <c r="R1664" s="18">
        <v>21</v>
      </c>
      <c r="S1664" s="15">
        <v>73</v>
      </c>
      <c r="T1664" s="21">
        <v>10</v>
      </c>
      <c r="U1664" s="21">
        <v>2.9</v>
      </c>
      <c r="V1664" s="15">
        <v>4</v>
      </c>
      <c r="W1664" s="21">
        <v>10</v>
      </c>
      <c r="X1664" s="21">
        <v>10</v>
      </c>
    </row>
    <row r="1665" spans="1:24" ht="13.5">
      <c r="A1665" s="12">
        <f t="shared" si="34"/>
        <v>38773</v>
      </c>
      <c r="N1665" s="14">
        <v>1.65</v>
      </c>
      <c r="O1665" s="20">
        <v>13.61</v>
      </c>
      <c r="P1665" s="18">
        <v>13.3</v>
      </c>
      <c r="T1665" s="9"/>
      <c r="U1665" s="9"/>
      <c r="X1665" s="9"/>
    </row>
    <row r="1666" spans="1:24" ht="13.5">
      <c r="A1666" s="12">
        <f t="shared" si="34"/>
        <v>38774</v>
      </c>
      <c r="N1666" s="15">
        <v>1.65</v>
      </c>
      <c r="O1666" s="20">
        <v>13.61</v>
      </c>
      <c r="P1666" s="18">
        <v>13.3</v>
      </c>
      <c r="T1666" s="9"/>
      <c r="U1666" s="9"/>
      <c r="X1666" s="9"/>
    </row>
    <row r="1667" spans="1:24" ht="13.5">
      <c r="A1667" s="12">
        <f t="shared" si="34"/>
        <v>38775</v>
      </c>
      <c r="C1667" s="1">
        <v>55</v>
      </c>
      <c r="D1667" s="15">
        <v>1.8</v>
      </c>
      <c r="E1667" s="18">
        <v>10</v>
      </c>
      <c r="F1667" s="15">
        <v>2</v>
      </c>
      <c r="G1667" s="18">
        <v>15.2</v>
      </c>
      <c r="H1667" s="15">
        <v>3</v>
      </c>
      <c r="I1667" s="7">
        <v>0</v>
      </c>
      <c r="J1667" s="7">
        <v>11</v>
      </c>
      <c r="K1667" s="7">
        <v>24.1</v>
      </c>
      <c r="L1667" s="14">
        <v>0.5</v>
      </c>
      <c r="M1667" s="18">
        <v>23</v>
      </c>
      <c r="N1667" s="15">
        <v>1.7</v>
      </c>
      <c r="O1667" s="20">
        <v>13.61</v>
      </c>
      <c r="P1667" s="18">
        <v>13.3</v>
      </c>
      <c r="Q1667" s="38">
        <v>0.32</v>
      </c>
      <c r="R1667" s="24">
        <v>21</v>
      </c>
      <c r="S1667" s="15">
        <v>73</v>
      </c>
      <c r="T1667" s="21">
        <v>8</v>
      </c>
      <c r="U1667" s="21">
        <v>4</v>
      </c>
      <c r="V1667" s="15">
        <v>4</v>
      </c>
      <c r="W1667" s="21">
        <v>10</v>
      </c>
      <c r="X1667" s="21">
        <v>8</v>
      </c>
    </row>
    <row r="1668" spans="1:24" ht="13.5">
      <c r="A1668" s="12">
        <f t="shared" si="34"/>
        <v>38776</v>
      </c>
      <c r="C1668" s="1">
        <v>0</v>
      </c>
      <c r="D1668" s="15">
        <v>1.8</v>
      </c>
      <c r="E1668" s="18">
        <v>10</v>
      </c>
      <c r="F1668" s="15">
        <v>2</v>
      </c>
      <c r="G1668" s="18">
        <v>15.2</v>
      </c>
      <c r="H1668" s="15">
        <v>3</v>
      </c>
      <c r="I1668" s="7">
        <v>0</v>
      </c>
      <c r="J1668" s="7">
        <v>11</v>
      </c>
      <c r="K1668" s="18">
        <v>24.1</v>
      </c>
      <c r="L1668" s="14">
        <v>0.6</v>
      </c>
      <c r="M1668" s="18">
        <v>23</v>
      </c>
      <c r="N1668" s="15">
        <v>1.7</v>
      </c>
      <c r="O1668" s="20">
        <v>13.61</v>
      </c>
      <c r="P1668" s="18">
        <v>13.3</v>
      </c>
      <c r="Q1668" s="38">
        <v>0.32</v>
      </c>
      <c r="R1668" s="18">
        <v>21</v>
      </c>
      <c r="S1668" s="15">
        <v>73</v>
      </c>
      <c r="T1668" s="21">
        <v>9.5</v>
      </c>
      <c r="U1668" s="21">
        <v>1.6</v>
      </c>
      <c r="V1668" s="14">
        <v>1</v>
      </c>
      <c r="W1668" s="21">
        <v>10</v>
      </c>
      <c r="X1668" s="21">
        <v>8</v>
      </c>
    </row>
    <row r="1669" spans="1:24" ht="13.5">
      <c r="A1669" s="12">
        <f t="shared" si="34"/>
        <v>38777</v>
      </c>
      <c r="C1669" s="1">
        <v>0</v>
      </c>
      <c r="D1669" s="15">
        <v>1.8</v>
      </c>
      <c r="E1669" s="18">
        <v>10</v>
      </c>
      <c r="F1669" s="15">
        <v>2</v>
      </c>
      <c r="G1669" s="18">
        <v>15.2</v>
      </c>
      <c r="H1669" s="15">
        <v>3</v>
      </c>
      <c r="I1669" s="7">
        <v>0</v>
      </c>
      <c r="J1669" s="7">
        <v>11</v>
      </c>
      <c r="K1669" s="18">
        <v>24.1</v>
      </c>
      <c r="L1669" s="15">
        <v>0.6</v>
      </c>
      <c r="M1669" s="18">
        <v>23</v>
      </c>
      <c r="N1669" s="15">
        <v>1.7</v>
      </c>
      <c r="O1669" s="20">
        <v>13.61</v>
      </c>
      <c r="P1669" s="18">
        <v>13.3</v>
      </c>
      <c r="Q1669" s="38">
        <v>0.32</v>
      </c>
      <c r="R1669" s="18">
        <v>21</v>
      </c>
      <c r="S1669" s="15">
        <v>73</v>
      </c>
      <c r="T1669" s="21">
        <v>9.5</v>
      </c>
      <c r="U1669" s="21">
        <v>1.6</v>
      </c>
      <c r="V1669" s="15">
        <v>1</v>
      </c>
      <c r="W1669" s="21">
        <v>10</v>
      </c>
      <c r="X1669" s="21">
        <v>8</v>
      </c>
    </row>
    <row r="1670" spans="1:21" ht="13.5">
      <c r="A1670" s="12">
        <f t="shared" si="34"/>
        <v>38778</v>
      </c>
      <c r="C1670" s="1">
        <v>0</v>
      </c>
      <c r="D1670" s="15">
        <v>1.8</v>
      </c>
      <c r="E1670" s="18">
        <v>10</v>
      </c>
      <c r="F1670" s="15">
        <v>2</v>
      </c>
      <c r="G1670" s="18">
        <v>15.2</v>
      </c>
      <c r="H1670" s="15">
        <v>3</v>
      </c>
      <c r="I1670" s="7">
        <v>0</v>
      </c>
      <c r="J1670" s="7">
        <v>11</v>
      </c>
      <c r="K1670" s="18">
        <v>24.1</v>
      </c>
      <c r="L1670" s="15">
        <v>0.6</v>
      </c>
      <c r="M1670" s="18">
        <v>23</v>
      </c>
      <c r="N1670" s="15">
        <v>1.7</v>
      </c>
      <c r="O1670" s="20">
        <v>13.61</v>
      </c>
      <c r="P1670" s="18">
        <v>13.3</v>
      </c>
      <c r="Q1670" s="38">
        <v>0.32</v>
      </c>
      <c r="R1670" s="18">
        <v>21</v>
      </c>
      <c r="S1670" s="15">
        <v>73</v>
      </c>
      <c r="T1670" s="21">
        <v>9.5</v>
      </c>
      <c r="U1670" s="21">
        <v>1.6</v>
      </c>
    </row>
    <row r="1671" spans="1:24" ht="13.5">
      <c r="A1671" s="12">
        <f t="shared" si="34"/>
        <v>38779</v>
      </c>
      <c r="C1671" s="1">
        <v>0</v>
      </c>
      <c r="D1671" s="15">
        <v>1.8</v>
      </c>
      <c r="E1671" s="18">
        <v>10</v>
      </c>
      <c r="F1671" s="15">
        <v>2</v>
      </c>
      <c r="G1671" s="18">
        <v>15.2</v>
      </c>
      <c r="H1671" s="15">
        <v>3</v>
      </c>
      <c r="I1671" s="7">
        <v>0</v>
      </c>
      <c r="J1671" s="7">
        <v>11</v>
      </c>
      <c r="K1671" s="18">
        <v>24.1</v>
      </c>
      <c r="L1671" s="15">
        <v>0.6</v>
      </c>
      <c r="M1671" s="18">
        <v>23</v>
      </c>
      <c r="N1671" s="15">
        <v>1.7</v>
      </c>
      <c r="O1671" s="20">
        <v>13.61</v>
      </c>
      <c r="P1671" s="18">
        <v>13.3</v>
      </c>
      <c r="Q1671" s="38">
        <v>0.32</v>
      </c>
      <c r="R1671" s="18">
        <v>21</v>
      </c>
      <c r="S1671" s="15">
        <v>73</v>
      </c>
      <c r="T1671" s="21">
        <v>9.5</v>
      </c>
      <c r="U1671" s="21">
        <v>1.6</v>
      </c>
      <c r="V1671" s="15">
        <v>2</v>
      </c>
      <c r="W1671" s="21">
        <v>10</v>
      </c>
      <c r="X1671" s="21">
        <v>8</v>
      </c>
    </row>
    <row r="1672" spans="1:24" ht="13.5">
      <c r="A1672" s="12">
        <f t="shared" si="34"/>
        <v>38780</v>
      </c>
      <c r="C1672" s="1">
        <v>0</v>
      </c>
      <c r="D1672" s="15">
        <v>1.8</v>
      </c>
      <c r="E1672" s="18">
        <v>10</v>
      </c>
      <c r="F1672" s="15">
        <v>2</v>
      </c>
      <c r="G1672" s="18">
        <v>15.2</v>
      </c>
      <c r="H1672" s="15">
        <v>3</v>
      </c>
      <c r="I1672" s="7">
        <v>0</v>
      </c>
      <c r="J1672" s="7">
        <v>11</v>
      </c>
      <c r="K1672" s="18">
        <v>24.1</v>
      </c>
      <c r="L1672" s="15">
        <v>0.6</v>
      </c>
      <c r="M1672" s="18">
        <v>23</v>
      </c>
      <c r="N1672" s="15">
        <v>1.7</v>
      </c>
      <c r="O1672" s="20">
        <v>13.61</v>
      </c>
      <c r="P1672" s="18">
        <v>13.3</v>
      </c>
      <c r="Q1672" s="38">
        <v>0.32</v>
      </c>
      <c r="R1672" s="18">
        <v>21</v>
      </c>
      <c r="S1672" s="15">
        <v>73</v>
      </c>
      <c r="T1672" s="21">
        <v>9.5</v>
      </c>
      <c r="U1672" s="21">
        <v>1.6</v>
      </c>
      <c r="V1672" s="15">
        <v>2</v>
      </c>
      <c r="W1672" s="21">
        <v>10</v>
      </c>
      <c r="X1672" s="21">
        <v>8</v>
      </c>
    </row>
    <row r="1673" spans="1:24" ht="13.5">
      <c r="A1673" s="12">
        <f t="shared" si="34"/>
        <v>38781</v>
      </c>
      <c r="C1673" s="1">
        <v>40</v>
      </c>
      <c r="D1673" s="15">
        <v>1.8</v>
      </c>
      <c r="E1673" s="18">
        <v>10</v>
      </c>
      <c r="F1673" s="15">
        <v>2</v>
      </c>
      <c r="G1673" s="18">
        <v>15.2</v>
      </c>
      <c r="H1673" s="15">
        <v>3</v>
      </c>
      <c r="I1673" s="7">
        <v>0</v>
      </c>
      <c r="J1673" s="7">
        <v>11</v>
      </c>
      <c r="K1673" s="18">
        <v>24.1</v>
      </c>
      <c r="L1673" s="15">
        <v>0.6</v>
      </c>
      <c r="M1673" s="18">
        <v>23</v>
      </c>
      <c r="N1673" s="15">
        <v>1.7</v>
      </c>
      <c r="O1673" s="20">
        <v>13.61</v>
      </c>
      <c r="P1673" s="18">
        <v>13.3</v>
      </c>
      <c r="Q1673" s="38">
        <v>0.32</v>
      </c>
      <c r="R1673" s="18">
        <v>21</v>
      </c>
      <c r="S1673" s="15">
        <v>73</v>
      </c>
      <c r="T1673" s="21">
        <v>9.5</v>
      </c>
      <c r="U1673" s="21">
        <v>1.6</v>
      </c>
      <c r="V1673" s="14">
        <v>2</v>
      </c>
      <c r="W1673" s="21">
        <v>10</v>
      </c>
      <c r="X1673" s="21">
        <v>8</v>
      </c>
    </row>
    <row r="1674" spans="1:24" ht="13.5">
      <c r="A1674" s="12">
        <f t="shared" si="34"/>
        <v>38782</v>
      </c>
      <c r="C1674" s="1">
        <v>0</v>
      </c>
      <c r="D1674" s="15">
        <v>1.8</v>
      </c>
      <c r="E1674" s="18">
        <v>10</v>
      </c>
      <c r="F1674" s="15">
        <v>2</v>
      </c>
      <c r="G1674" s="18">
        <v>15.2</v>
      </c>
      <c r="H1674" s="15">
        <v>3</v>
      </c>
      <c r="I1674" s="7">
        <v>0</v>
      </c>
      <c r="J1674" s="7">
        <v>11</v>
      </c>
      <c r="K1674" s="18">
        <v>24.1</v>
      </c>
      <c r="L1674" s="15">
        <v>0.7</v>
      </c>
      <c r="M1674" s="18">
        <v>23</v>
      </c>
      <c r="N1674" s="14">
        <v>1.7</v>
      </c>
      <c r="O1674" s="20">
        <v>13.61</v>
      </c>
      <c r="P1674" s="18">
        <v>13.3</v>
      </c>
      <c r="Q1674" s="38">
        <v>0.32</v>
      </c>
      <c r="R1674" s="18">
        <v>21</v>
      </c>
      <c r="S1674" s="15">
        <v>73</v>
      </c>
      <c r="T1674" s="21">
        <v>9.5</v>
      </c>
      <c r="U1674" s="21">
        <v>1.6</v>
      </c>
      <c r="V1674" s="15">
        <v>4</v>
      </c>
      <c r="W1674" s="21">
        <v>10</v>
      </c>
      <c r="X1674" s="21">
        <v>8</v>
      </c>
    </row>
    <row r="1675" spans="1:24" ht="13.5">
      <c r="A1675" s="12">
        <f t="shared" si="34"/>
        <v>38783</v>
      </c>
      <c r="C1675" s="1">
        <v>0</v>
      </c>
      <c r="D1675" s="15">
        <v>1.8</v>
      </c>
      <c r="E1675" s="18">
        <v>10</v>
      </c>
      <c r="F1675" s="15">
        <v>2</v>
      </c>
      <c r="G1675" s="18">
        <v>15.2</v>
      </c>
      <c r="H1675" s="15">
        <v>3</v>
      </c>
      <c r="I1675" s="7">
        <v>0</v>
      </c>
      <c r="J1675" s="7">
        <v>11</v>
      </c>
      <c r="K1675" s="18">
        <v>24.1</v>
      </c>
      <c r="L1675" s="15">
        <v>0.7</v>
      </c>
      <c r="M1675" s="18">
        <v>23</v>
      </c>
      <c r="N1675" s="15">
        <v>1.7</v>
      </c>
      <c r="O1675" s="20">
        <v>13.61</v>
      </c>
      <c r="P1675" s="18">
        <v>13.3</v>
      </c>
      <c r="Q1675" s="38">
        <v>0.32</v>
      </c>
      <c r="R1675" s="18">
        <v>21</v>
      </c>
      <c r="S1675" s="15">
        <v>73</v>
      </c>
      <c r="T1675" s="21">
        <v>9</v>
      </c>
      <c r="U1675" s="21">
        <v>2</v>
      </c>
      <c r="V1675" s="15">
        <v>2</v>
      </c>
      <c r="W1675" s="21">
        <v>10</v>
      </c>
      <c r="X1675" s="21">
        <v>10</v>
      </c>
    </row>
    <row r="1676" spans="1:24" ht="13.5">
      <c r="A1676" s="12">
        <f t="shared" si="34"/>
        <v>38784</v>
      </c>
      <c r="C1676" s="1">
        <v>0</v>
      </c>
      <c r="D1676" s="15">
        <v>1.8</v>
      </c>
      <c r="E1676" s="18">
        <v>10</v>
      </c>
      <c r="F1676" s="15">
        <v>2</v>
      </c>
      <c r="G1676" s="18">
        <v>15.2</v>
      </c>
      <c r="H1676" s="15">
        <v>3</v>
      </c>
      <c r="I1676" s="7">
        <v>0</v>
      </c>
      <c r="J1676" s="7">
        <v>11</v>
      </c>
      <c r="K1676" s="18">
        <v>24.1</v>
      </c>
      <c r="L1676" s="15">
        <v>0.7</v>
      </c>
      <c r="M1676" s="18">
        <v>23</v>
      </c>
      <c r="N1676" s="15">
        <v>1.7</v>
      </c>
      <c r="O1676" s="20">
        <v>13.61</v>
      </c>
      <c r="P1676" s="18">
        <v>13.3</v>
      </c>
      <c r="Q1676" s="38">
        <v>0.32</v>
      </c>
      <c r="R1676" s="18">
        <v>21</v>
      </c>
      <c r="S1676" s="15">
        <v>73</v>
      </c>
      <c r="T1676" s="21">
        <v>9</v>
      </c>
      <c r="U1676" s="21">
        <v>2</v>
      </c>
      <c r="V1676" s="15">
        <v>2</v>
      </c>
      <c r="W1676" s="21">
        <v>10</v>
      </c>
      <c r="X1676" s="21">
        <v>10</v>
      </c>
    </row>
    <row r="1677" spans="1:24" ht="13.5">
      <c r="A1677" s="12">
        <f t="shared" si="34"/>
        <v>38785</v>
      </c>
      <c r="C1677" s="1">
        <v>0</v>
      </c>
      <c r="D1677" s="15">
        <v>1.8</v>
      </c>
      <c r="E1677" s="18">
        <v>8</v>
      </c>
      <c r="F1677" s="15">
        <v>2</v>
      </c>
      <c r="G1677" s="18">
        <v>13.2</v>
      </c>
      <c r="H1677" s="15">
        <v>3</v>
      </c>
      <c r="I1677" s="18">
        <v>0</v>
      </c>
      <c r="J1677" s="18">
        <v>11</v>
      </c>
      <c r="K1677" s="7">
        <v>26</v>
      </c>
      <c r="L1677" s="15">
        <v>0.7</v>
      </c>
      <c r="M1677" s="18">
        <v>23</v>
      </c>
      <c r="N1677" s="15">
        <v>1.7</v>
      </c>
      <c r="O1677" s="20">
        <v>13.61</v>
      </c>
      <c r="P1677" s="18">
        <v>13.3</v>
      </c>
      <c r="Q1677" s="38">
        <v>0.32</v>
      </c>
      <c r="R1677" s="18">
        <v>21</v>
      </c>
      <c r="S1677" s="15">
        <v>73</v>
      </c>
      <c r="T1677" s="77">
        <v>9</v>
      </c>
      <c r="U1677" s="77">
        <v>1.4</v>
      </c>
      <c r="V1677" s="15">
        <v>4</v>
      </c>
      <c r="W1677" s="21">
        <v>10</v>
      </c>
      <c r="X1677" s="21">
        <v>10</v>
      </c>
    </row>
    <row r="1678" spans="1:24" ht="13.5">
      <c r="A1678" s="12">
        <f t="shared" si="34"/>
        <v>38786</v>
      </c>
      <c r="C1678" s="1">
        <v>33</v>
      </c>
      <c r="D1678" s="15">
        <v>1.8</v>
      </c>
      <c r="E1678" s="18">
        <v>10</v>
      </c>
      <c r="F1678" s="15">
        <v>2</v>
      </c>
      <c r="G1678" s="18">
        <v>15.2</v>
      </c>
      <c r="H1678" s="15">
        <v>3</v>
      </c>
      <c r="I1678" s="18">
        <v>0</v>
      </c>
      <c r="J1678" s="18">
        <v>11</v>
      </c>
      <c r="K1678" s="7">
        <v>26</v>
      </c>
      <c r="L1678" s="15">
        <v>0.7</v>
      </c>
      <c r="M1678" s="18">
        <v>23</v>
      </c>
      <c r="N1678" s="15">
        <v>1.7</v>
      </c>
      <c r="O1678" s="20">
        <v>13.61</v>
      </c>
      <c r="P1678" s="18">
        <v>13.3</v>
      </c>
      <c r="Q1678" s="38">
        <v>0.32</v>
      </c>
      <c r="R1678" s="18">
        <v>21</v>
      </c>
      <c r="S1678" s="15">
        <v>73</v>
      </c>
      <c r="T1678" s="21">
        <v>9.5</v>
      </c>
      <c r="U1678" s="21">
        <v>2</v>
      </c>
      <c r="V1678" s="15">
        <v>4</v>
      </c>
      <c r="W1678" s="21">
        <v>10</v>
      </c>
      <c r="X1678" s="21">
        <v>10</v>
      </c>
    </row>
    <row r="1679" spans="1:24" ht="13.5">
      <c r="A1679" s="12">
        <f t="shared" si="34"/>
        <v>38787</v>
      </c>
      <c r="C1679" s="1">
        <v>36</v>
      </c>
      <c r="D1679" s="15">
        <v>1.8</v>
      </c>
      <c r="E1679" s="24">
        <v>8</v>
      </c>
      <c r="F1679" s="15">
        <v>2</v>
      </c>
      <c r="G1679" s="24">
        <v>13.2</v>
      </c>
      <c r="H1679" s="15">
        <v>3</v>
      </c>
      <c r="I1679" s="18">
        <v>0</v>
      </c>
      <c r="J1679" s="18">
        <v>11</v>
      </c>
      <c r="K1679" s="7">
        <v>26</v>
      </c>
      <c r="L1679" s="15">
        <v>0.7</v>
      </c>
      <c r="M1679" s="18">
        <v>23</v>
      </c>
      <c r="N1679" s="15">
        <v>1.7</v>
      </c>
      <c r="O1679" s="20">
        <v>13.61</v>
      </c>
      <c r="P1679" s="18">
        <v>13.3</v>
      </c>
      <c r="Q1679" s="38">
        <v>0.32</v>
      </c>
      <c r="R1679" s="18">
        <v>21</v>
      </c>
      <c r="S1679" s="15">
        <v>73</v>
      </c>
      <c r="T1679" s="21">
        <v>9.5</v>
      </c>
      <c r="U1679" s="21">
        <v>2</v>
      </c>
      <c r="V1679" s="15">
        <v>4</v>
      </c>
      <c r="W1679" s="21">
        <v>10</v>
      </c>
      <c r="X1679" s="21">
        <v>10</v>
      </c>
    </row>
    <row r="1680" spans="1:24" ht="13.5">
      <c r="A1680" s="12">
        <f t="shared" si="34"/>
        <v>38788</v>
      </c>
      <c r="C1680" s="1">
        <v>38</v>
      </c>
      <c r="D1680" s="15">
        <v>1.8</v>
      </c>
      <c r="E1680" s="18">
        <v>8</v>
      </c>
      <c r="F1680" s="15">
        <v>2</v>
      </c>
      <c r="G1680" s="18">
        <v>13.2</v>
      </c>
      <c r="H1680" s="15">
        <v>3</v>
      </c>
      <c r="I1680" s="18">
        <v>0</v>
      </c>
      <c r="J1680" s="18">
        <v>11</v>
      </c>
      <c r="K1680" s="7">
        <v>26</v>
      </c>
      <c r="L1680" s="15">
        <v>0.7</v>
      </c>
      <c r="M1680" s="18">
        <v>23</v>
      </c>
      <c r="N1680" s="15">
        <v>1.7</v>
      </c>
      <c r="O1680" s="25">
        <v>13.61</v>
      </c>
      <c r="P1680" s="24">
        <v>13.3</v>
      </c>
      <c r="Q1680" s="38">
        <v>0.32</v>
      </c>
      <c r="R1680" s="18">
        <v>21</v>
      </c>
      <c r="S1680" s="15">
        <v>73</v>
      </c>
      <c r="T1680" s="22">
        <v>9.3</v>
      </c>
      <c r="U1680" s="21">
        <v>1.5</v>
      </c>
      <c r="V1680" s="15">
        <v>4</v>
      </c>
      <c r="W1680" s="21">
        <v>10</v>
      </c>
      <c r="X1680" s="21">
        <v>10</v>
      </c>
    </row>
    <row r="1681" spans="1:24" ht="13.5">
      <c r="A1681" s="12">
        <f t="shared" si="34"/>
        <v>38789</v>
      </c>
      <c r="C1681" s="1">
        <v>39</v>
      </c>
      <c r="D1681" s="15">
        <v>1.8</v>
      </c>
      <c r="E1681" s="18">
        <v>8</v>
      </c>
      <c r="F1681" s="15">
        <v>2</v>
      </c>
      <c r="G1681" s="18">
        <v>13.2</v>
      </c>
      <c r="H1681" s="15">
        <v>3</v>
      </c>
      <c r="I1681" s="18">
        <v>0</v>
      </c>
      <c r="J1681" s="18">
        <v>11</v>
      </c>
      <c r="K1681" s="7">
        <v>26</v>
      </c>
      <c r="L1681" s="15">
        <v>0.7</v>
      </c>
      <c r="M1681" s="18">
        <v>23</v>
      </c>
      <c r="N1681" s="15">
        <v>1.7</v>
      </c>
      <c r="O1681" s="25">
        <v>14.11</v>
      </c>
      <c r="P1681" s="24">
        <v>13.8</v>
      </c>
      <c r="Q1681" s="38">
        <v>0.32</v>
      </c>
      <c r="R1681" s="18">
        <v>21</v>
      </c>
      <c r="S1681" s="15">
        <v>73</v>
      </c>
      <c r="T1681" s="75">
        <v>9.5</v>
      </c>
      <c r="U1681" s="75">
        <v>2</v>
      </c>
      <c r="V1681" s="15">
        <v>4</v>
      </c>
      <c r="W1681" s="21">
        <v>10</v>
      </c>
      <c r="X1681" s="75">
        <v>10</v>
      </c>
    </row>
    <row r="1682" spans="1:24" ht="13.5">
      <c r="A1682" s="12">
        <f t="shared" si="34"/>
        <v>38790</v>
      </c>
      <c r="C1682" s="1">
        <v>40</v>
      </c>
      <c r="D1682" s="15">
        <v>1.8</v>
      </c>
      <c r="E1682" s="18">
        <v>10</v>
      </c>
      <c r="F1682" s="15">
        <v>2</v>
      </c>
      <c r="G1682" s="18">
        <v>15.2</v>
      </c>
      <c r="H1682" s="15">
        <v>3</v>
      </c>
      <c r="I1682" s="7">
        <v>0</v>
      </c>
      <c r="J1682" s="7">
        <v>11</v>
      </c>
      <c r="K1682" s="18">
        <v>24.1</v>
      </c>
      <c r="L1682" s="15">
        <v>0.7</v>
      </c>
      <c r="M1682" s="18">
        <v>23</v>
      </c>
      <c r="N1682" s="15">
        <v>1.7</v>
      </c>
      <c r="O1682" s="20">
        <v>13.61</v>
      </c>
      <c r="P1682" s="18">
        <v>13.3</v>
      </c>
      <c r="Q1682" s="38">
        <v>0.32</v>
      </c>
      <c r="R1682" s="18">
        <v>21</v>
      </c>
      <c r="S1682" s="15">
        <v>73</v>
      </c>
      <c r="T1682" s="75">
        <v>9.5</v>
      </c>
      <c r="U1682" s="75">
        <v>1.6</v>
      </c>
      <c r="V1682" s="15">
        <v>4</v>
      </c>
      <c r="W1682" s="21">
        <v>10</v>
      </c>
      <c r="X1682" s="75">
        <v>8</v>
      </c>
    </row>
    <row r="1683" spans="1:24" ht="13.5">
      <c r="A1683" s="12">
        <f t="shared" si="34"/>
        <v>38791</v>
      </c>
      <c r="C1683" s="1">
        <v>40</v>
      </c>
      <c r="D1683" s="15">
        <v>1.8</v>
      </c>
      <c r="E1683" s="18">
        <v>10</v>
      </c>
      <c r="F1683" s="15">
        <v>2</v>
      </c>
      <c r="G1683" s="18">
        <v>15.2</v>
      </c>
      <c r="H1683" s="15">
        <v>3</v>
      </c>
      <c r="I1683" s="7">
        <v>0</v>
      </c>
      <c r="J1683" s="7">
        <v>11</v>
      </c>
      <c r="K1683" s="18">
        <v>24.1</v>
      </c>
      <c r="L1683" s="15">
        <v>0.7</v>
      </c>
      <c r="M1683" s="18">
        <v>23</v>
      </c>
      <c r="N1683" s="15">
        <v>1.7</v>
      </c>
      <c r="O1683" s="20">
        <v>13.61</v>
      </c>
      <c r="P1683" s="18">
        <v>13.3</v>
      </c>
      <c r="Q1683" s="38">
        <v>0.32</v>
      </c>
      <c r="R1683" s="18">
        <v>21</v>
      </c>
      <c r="S1683" s="15">
        <v>73</v>
      </c>
      <c r="T1683" s="21">
        <v>9</v>
      </c>
      <c r="U1683" s="21">
        <v>2</v>
      </c>
      <c r="V1683" s="15">
        <v>4</v>
      </c>
      <c r="W1683" s="21">
        <v>10</v>
      </c>
      <c r="X1683" s="21">
        <v>10</v>
      </c>
    </row>
    <row r="1684" spans="1:24" ht="13.5">
      <c r="A1684" s="12">
        <f t="shared" si="34"/>
        <v>38792</v>
      </c>
      <c r="C1684" s="1">
        <v>42</v>
      </c>
      <c r="D1684" s="15">
        <v>1.8</v>
      </c>
      <c r="E1684" s="18">
        <v>10</v>
      </c>
      <c r="F1684" s="15">
        <v>2</v>
      </c>
      <c r="G1684" s="18">
        <v>15.2</v>
      </c>
      <c r="H1684" s="15">
        <v>3</v>
      </c>
      <c r="I1684" s="7">
        <v>0</v>
      </c>
      <c r="J1684" s="7">
        <v>11</v>
      </c>
      <c r="K1684" s="18">
        <v>24.1</v>
      </c>
      <c r="L1684" s="15">
        <v>0.7</v>
      </c>
      <c r="M1684" s="18">
        <v>23</v>
      </c>
      <c r="N1684" s="15">
        <v>1.7</v>
      </c>
      <c r="O1684" s="20">
        <v>13.61</v>
      </c>
      <c r="P1684" s="18">
        <v>13.3</v>
      </c>
      <c r="Q1684" s="38">
        <v>0.32</v>
      </c>
      <c r="R1684" s="18">
        <v>21</v>
      </c>
      <c r="S1684" s="15">
        <v>73</v>
      </c>
      <c r="T1684" s="75">
        <v>9.5</v>
      </c>
      <c r="U1684" s="75">
        <v>1.6</v>
      </c>
      <c r="V1684" s="15">
        <v>4</v>
      </c>
      <c r="W1684" s="21">
        <v>10</v>
      </c>
      <c r="X1684" s="75">
        <v>8</v>
      </c>
    </row>
    <row r="1685" spans="1:24" ht="13.5">
      <c r="A1685" s="12">
        <f t="shared" si="34"/>
        <v>38793</v>
      </c>
      <c r="C1685" s="1">
        <v>47</v>
      </c>
      <c r="D1685" s="15">
        <v>1.8</v>
      </c>
      <c r="E1685" s="18">
        <v>10</v>
      </c>
      <c r="F1685" s="15">
        <v>2</v>
      </c>
      <c r="G1685" s="18">
        <v>15.2</v>
      </c>
      <c r="H1685" s="15">
        <v>3</v>
      </c>
      <c r="I1685" s="7">
        <v>0</v>
      </c>
      <c r="J1685" s="7">
        <v>11</v>
      </c>
      <c r="K1685" s="18">
        <v>24.1</v>
      </c>
      <c r="L1685" s="15">
        <v>0.7</v>
      </c>
      <c r="M1685" s="18">
        <v>23</v>
      </c>
      <c r="N1685" s="15">
        <v>1.7</v>
      </c>
      <c r="O1685" s="20">
        <v>13.61</v>
      </c>
      <c r="P1685" s="18">
        <v>13.3</v>
      </c>
      <c r="Q1685" s="38">
        <v>0.32</v>
      </c>
      <c r="R1685" s="18">
        <v>21</v>
      </c>
      <c r="S1685" s="15">
        <v>73</v>
      </c>
      <c r="T1685" s="21">
        <v>9.5</v>
      </c>
      <c r="U1685" s="21">
        <v>1.6</v>
      </c>
      <c r="V1685" s="15">
        <v>4</v>
      </c>
      <c r="W1685" s="21">
        <v>10</v>
      </c>
      <c r="X1685" s="21">
        <v>8</v>
      </c>
    </row>
    <row r="1686" spans="1:24" ht="13.5">
      <c r="A1686" s="12">
        <f t="shared" si="34"/>
        <v>38794</v>
      </c>
      <c r="D1686" s="15">
        <v>1.8</v>
      </c>
      <c r="E1686" s="18">
        <v>10</v>
      </c>
      <c r="F1686" s="15">
        <v>2</v>
      </c>
      <c r="G1686" s="18">
        <v>15.2</v>
      </c>
      <c r="H1686" s="14">
        <v>3</v>
      </c>
      <c r="I1686" s="7">
        <v>0</v>
      </c>
      <c r="J1686" s="7">
        <v>11</v>
      </c>
      <c r="K1686" s="7">
        <v>26</v>
      </c>
      <c r="L1686" s="14">
        <v>0.7</v>
      </c>
      <c r="M1686" s="18">
        <v>23</v>
      </c>
      <c r="N1686" s="14">
        <v>1.7</v>
      </c>
      <c r="O1686" s="20">
        <v>13.61</v>
      </c>
      <c r="P1686" s="18">
        <v>13.3</v>
      </c>
      <c r="Q1686" s="39">
        <v>0.32</v>
      </c>
      <c r="R1686" s="18">
        <v>21</v>
      </c>
      <c r="S1686" s="15">
        <v>73</v>
      </c>
      <c r="T1686" s="75">
        <v>9.5</v>
      </c>
      <c r="U1686" s="75">
        <v>2</v>
      </c>
      <c r="V1686" s="15">
        <v>4</v>
      </c>
      <c r="W1686" s="21">
        <v>10</v>
      </c>
      <c r="X1686" s="75">
        <v>10</v>
      </c>
    </row>
    <row r="1687" spans="1:21" ht="13.5">
      <c r="A1687" s="12">
        <f t="shared" si="34"/>
        <v>38795</v>
      </c>
      <c r="C1687" s="1">
        <v>0</v>
      </c>
      <c r="D1687" s="15">
        <v>1.8</v>
      </c>
      <c r="E1687" s="18">
        <v>10</v>
      </c>
      <c r="F1687" s="15">
        <v>2</v>
      </c>
      <c r="G1687" s="18">
        <v>15.2</v>
      </c>
      <c r="H1687" s="15">
        <v>3</v>
      </c>
      <c r="I1687" s="7">
        <v>0</v>
      </c>
      <c r="J1687" s="7">
        <v>11</v>
      </c>
      <c r="K1687" s="7">
        <v>24.1</v>
      </c>
      <c r="L1687" s="15">
        <v>0.8</v>
      </c>
      <c r="M1687" s="18">
        <v>23</v>
      </c>
      <c r="N1687" s="15">
        <v>1.7</v>
      </c>
      <c r="O1687" s="20">
        <v>13.61</v>
      </c>
      <c r="P1687" s="18">
        <v>13.3</v>
      </c>
      <c r="Q1687" s="38">
        <v>0.32</v>
      </c>
      <c r="R1687" s="18">
        <v>21</v>
      </c>
      <c r="S1687" s="2">
        <v>73</v>
      </c>
      <c r="T1687" s="75">
        <v>8.8</v>
      </c>
      <c r="U1687" s="75">
        <v>1.8</v>
      </c>
    </row>
    <row r="1688" spans="1:24" ht="13.5">
      <c r="A1688" s="12">
        <f t="shared" si="34"/>
        <v>38796</v>
      </c>
      <c r="C1688" s="1">
        <v>0</v>
      </c>
      <c r="D1688" s="15">
        <v>1.8</v>
      </c>
      <c r="E1688" s="18">
        <v>10</v>
      </c>
      <c r="F1688" s="15">
        <v>2</v>
      </c>
      <c r="G1688" s="18">
        <v>15.2</v>
      </c>
      <c r="H1688" s="15">
        <v>3</v>
      </c>
      <c r="I1688" s="7">
        <v>0</v>
      </c>
      <c r="J1688" s="7">
        <v>11</v>
      </c>
      <c r="K1688" s="7">
        <v>24.1</v>
      </c>
      <c r="L1688" s="15">
        <v>0.8</v>
      </c>
      <c r="M1688" s="18">
        <v>23</v>
      </c>
      <c r="N1688" s="15">
        <v>1.7</v>
      </c>
      <c r="O1688" s="20">
        <v>13.61</v>
      </c>
      <c r="P1688" s="18">
        <v>13.3</v>
      </c>
      <c r="Q1688" s="38">
        <v>0.32</v>
      </c>
      <c r="R1688" s="18">
        <v>21</v>
      </c>
      <c r="S1688" s="2">
        <v>73</v>
      </c>
      <c r="T1688" s="21">
        <v>8.8</v>
      </c>
      <c r="U1688" s="21">
        <v>1.8</v>
      </c>
      <c r="V1688" s="15">
        <v>4</v>
      </c>
      <c r="W1688" s="21">
        <v>10</v>
      </c>
      <c r="X1688" s="21">
        <v>8</v>
      </c>
    </row>
    <row r="1689" spans="1:24" ht="13.5">
      <c r="A1689" s="12">
        <f t="shared" si="34"/>
        <v>38797</v>
      </c>
      <c r="C1689" s="1">
        <v>0</v>
      </c>
      <c r="D1689" s="15">
        <v>1.8</v>
      </c>
      <c r="E1689" s="18">
        <v>10</v>
      </c>
      <c r="F1689" s="15">
        <v>2</v>
      </c>
      <c r="G1689" s="18">
        <v>15.2</v>
      </c>
      <c r="H1689" s="15">
        <v>3</v>
      </c>
      <c r="I1689" s="7">
        <v>0</v>
      </c>
      <c r="J1689" s="7">
        <v>11</v>
      </c>
      <c r="K1689" s="7">
        <v>24.1</v>
      </c>
      <c r="L1689" s="15">
        <v>0.8</v>
      </c>
      <c r="M1689" s="18">
        <v>23</v>
      </c>
      <c r="N1689" s="15">
        <v>1.7</v>
      </c>
      <c r="O1689" s="20">
        <v>13.61</v>
      </c>
      <c r="P1689" s="18">
        <v>13.3</v>
      </c>
      <c r="Q1689" s="38">
        <v>0.32</v>
      </c>
      <c r="R1689" s="18">
        <v>21</v>
      </c>
      <c r="S1689" s="2">
        <v>73</v>
      </c>
      <c r="T1689" s="75">
        <v>8.8</v>
      </c>
      <c r="U1689" s="75">
        <v>1.8</v>
      </c>
      <c r="V1689" s="15">
        <v>4</v>
      </c>
      <c r="W1689" s="21">
        <v>10</v>
      </c>
      <c r="X1689" s="75">
        <v>8</v>
      </c>
    </row>
    <row r="1690" spans="1:24" ht="13.5">
      <c r="A1690" s="12">
        <f t="shared" si="34"/>
        <v>38798</v>
      </c>
      <c r="C1690" s="1">
        <v>0</v>
      </c>
      <c r="D1690" s="15">
        <v>1.8</v>
      </c>
      <c r="E1690" s="18">
        <v>10</v>
      </c>
      <c r="F1690" s="15">
        <v>2</v>
      </c>
      <c r="G1690" s="18">
        <v>15.2</v>
      </c>
      <c r="H1690" s="15">
        <v>3</v>
      </c>
      <c r="I1690" s="7">
        <v>0</v>
      </c>
      <c r="J1690" s="7">
        <v>11</v>
      </c>
      <c r="K1690" s="7">
        <v>24.1</v>
      </c>
      <c r="L1690" s="15">
        <v>0.8</v>
      </c>
      <c r="M1690" s="18">
        <v>23</v>
      </c>
      <c r="N1690" s="15">
        <v>1.7</v>
      </c>
      <c r="O1690" s="20">
        <v>13.61</v>
      </c>
      <c r="P1690" s="18">
        <v>13.3</v>
      </c>
      <c r="Q1690" s="38">
        <v>0.32</v>
      </c>
      <c r="R1690" s="18">
        <v>21</v>
      </c>
      <c r="S1690" s="2">
        <v>73</v>
      </c>
      <c r="T1690" s="75">
        <v>8.8</v>
      </c>
      <c r="U1690" s="75">
        <v>1.8</v>
      </c>
      <c r="V1690" s="15">
        <v>4</v>
      </c>
      <c r="W1690" s="21">
        <v>10</v>
      </c>
      <c r="X1690" s="75">
        <v>8</v>
      </c>
    </row>
    <row r="1691" spans="1:24" ht="13.5">
      <c r="A1691" s="12">
        <f t="shared" si="34"/>
        <v>38799</v>
      </c>
      <c r="B1691" s="54" t="s">
        <v>472</v>
      </c>
      <c r="C1691" s="1">
        <v>0</v>
      </c>
      <c r="D1691" s="15">
        <v>1.8</v>
      </c>
      <c r="E1691" s="18">
        <v>10</v>
      </c>
      <c r="F1691" s="15">
        <v>2</v>
      </c>
      <c r="G1691" s="18">
        <v>15.2</v>
      </c>
      <c r="H1691" s="15">
        <v>3</v>
      </c>
      <c r="I1691" s="7">
        <v>0</v>
      </c>
      <c r="J1691" s="7">
        <v>11</v>
      </c>
      <c r="K1691" s="7">
        <v>24.1</v>
      </c>
      <c r="L1691" s="15">
        <v>0.8</v>
      </c>
      <c r="M1691" s="18">
        <v>23</v>
      </c>
      <c r="N1691" s="15">
        <v>1.7</v>
      </c>
      <c r="O1691" s="20">
        <v>13.61</v>
      </c>
      <c r="P1691" s="18">
        <v>13.3</v>
      </c>
      <c r="Q1691" s="38">
        <v>0.32</v>
      </c>
      <c r="R1691" s="18">
        <v>21</v>
      </c>
      <c r="S1691" s="15"/>
      <c r="T1691" s="21"/>
      <c r="U1691" s="21"/>
      <c r="V1691" s="15"/>
      <c r="W1691" s="21"/>
      <c r="X1691" s="21"/>
    </row>
    <row r="1692" spans="1:24" ht="13.5">
      <c r="A1692" s="12">
        <f t="shared" si="34"/>
        <v>38800</v>
      </c>
      <c r="C1692" s="1">
        <v>0</v>
      </c>
      <c r="D1692" s="15">
        <v>1.8</v>
      </c>
      <c r="E1692" s="18">
        <v>10</v>
      </c>
      <c r="F1692" s="15">
        <v>2</v>
      </c>
      <c r="G1692" s="18">
        <v>15.2</v>
      </c>
      <c r="H1692" s="15">
        <v>3</v>
      </c>
      <c r="I1692" s="7">
        <v>0</v>
      </c>
      <c r="J1692" s="7">
        <v>11</v>
      </c>
      <c r="K1692" s="24">
        <v>24.5</v>
      </c>
      <c r="L1692" s="15">
        <v>0.8</v>
      </c>
      <c r="M1692" s="18">
        <v>23</v>
      </c>
      <c r="N1692" s="15">
        <v>1.7</v>
      </c>
      <c r="O1692" s="20">
        <v>13.61</v>
      </c>
      <c r="P1692" s="18">
        <v>13.3</v>
      </c>
      <c r="Q1692" s="38">
        <v>0.32</v>
      </c>
      <c r="R1692" s="18">
        <v>21</v>
      </c>
      <c r="S1692" s="15">
        <v>73</v>
      </c>
      <c r="T1692" s="75">
        <v>9.5</v>
      </c>
      <c r="U1692" s="75">
        <v>1.6</v>
      </c>
      <c r="V1692" s="14">
        <v>2</v>
      </c>
      <c r="W1692" s="21">
        <v>10</v>
      </c>
      <c r="X1692" s="75">
        <v>8</v>
      </c>
    </row>
    <row r="1693" spans="1:21" ht="13.5">
      <c r="A1693" s="12">
        <f t="shared" si="34"/>
        <v>38801</v>
      </c>
      <c r="C1693" s="1">
        <v>0</v>
      </c>
      <c r="D1693" s="15">
        <v>1.8</v>
      </c>
      <c r="E1693" s="18">
        <v>10</v>
      </c>
      <c r="F1693" s="15">
        <v>2</v>
      </c>
      <c r="G1693" s="18">
        <v>15.2</v>
      </c>
      <c r="H1693" s="15">
        <v>3</v>
      </c>
      <c r="I1693" s="7">
        <v>0</v>
      </c>
      <c r="J1693" s="7">
        <v>11</v>
      </c>
      <c r="K1693" s="18">
        <v>24.1</v>
      </c>
      <c r="L1693" s="15">
        <v>0.8</v>
      </c>
      <c r="M1693" s="18">
        <v>23</v>
      </c>
      <c r="N1693" s="15">
        <v>1.7</v>
      </c>
      <c r="O1693" s="20">
        <v>13.61</v>
      </c>
      <c r="P1693" s="18">
        <v>13.3</v>
      </c>
      <c r="Q1693" s="38">
        <v>0.32</v>
      </c>
      <c r="R1693" s="18">
        <v>21</v>
      </c>
      <c r="S1693" s="15">
        <v>73</v>
      </c>
      <c r="T1693" s="21">
        <v>9.5</v>
      </c>
      <c r="U1693" s="21">
        <v>1.6</v>
      </c>
    </row>
    <row r="1694" spans="1:26" ht="13.5">
      <c r="A1694" s="12">
        <f t="shared" si="34"/>
        <v>38802</v>
      </c>
      <c r="C1694" s="1">
        <v>0</v>
      </c>
      <c r="D1694" s="15">
        <v>1.8</v>
      </c>
      <c r="E1694" s="18">
        <v>10</v>
      </c>
      <c r="F1694" s="15">
        <v>2</v>
      </c>
      <c r="G1694" s="18">
        <v>15.2</v>
      </c>
      <c r="H1694" s="15">
        <v>3</v>
      </c>
      <c r="I1694" s="7">
        <v>0</v>
      </c>
      <c r="J1694" s="7">
        <v>11</v>
      </c>
      <c r="K1694" s="18">
        <v>24.1</v>
      </c>
      <c r="L1694" s="15">
        <v>0.8</v>
      </c>
      <c r="M1694" s="18">
        <v>23</v>
      </c>
      <c r="N1694" s="15">
        <v>1.7</v>
      </c>
      <c r="O1694" s="20">
        <v>13.61</v>
      </c>
      <c r="P1694" s="18">
        <v>13.3</v>
      </c>
      <c r="Q1694" s="38">
        <v>0.32</v>
      </c>
      <c r="R1694" s="18">
        <v>21</v>
      </c>
      <c r="T1694" s="9"/>
      <c r="V1694" s="15">
        <v>4</v>
      </c>
      <c r="W1694" s="21">
        <v>10</v>
      </c>
      <c r="X1694" s="21">
        <v>8</v>
      </c>
      <c r="Z1694" s="44"/>
    </row>
    <row r="1695" spans="1:24" ht="13.5">
      <c r="A1695" s="12">
        <f t="shared" si="34"/>
        <v>38803</v>
      </c>
      <c r="C1695" s="1">
        <v>40</v>
      </c>
      <c r="D1695" s="15">
        <v>1.8</v>
      </c>
      <c r="E1695" s="18">
        <v>10</v>
      </c>
      <c r="F1695" s="15">
        <v>2</v>
      </c>
      <c r="G1695" s="18">
        <v>15.2</v>
      </c>
      <c r="H1695" s="15">
        <v>3</v>
      </c>
      <c r="I1695" s="7">
        <v>0</v>
      </c>
      <c r="J1695" s="7">
        <v>11</v>
      </c>
      <c r="K1695" s="7">
        <v>24.1</v>
      </c>
      <c r="L1695" s="15">
        <v>0.8</v>
      </c>
      <c r="M1695" s="18">
        <v>23</v>
      </c>
      <c r="N1695" s="15">
        <v>1.7</v>
      </c>
      <c r="O1695" s="20">
        <v>13.61</v>
      </c>
      <c r="P1695" s="18">
        <v>13.3</v>
      </c>
      <c r="Q1695" s="38">
        <v>0.32</v>
      </c>
      <c r="R1695" s="18">
        <v>21</v>
      </c>
      <c r="S1695" s="2">
        <v>73</v>
      </c>
      <c r="T1695" s="22">
        <v>8.8</v>
      </c>
      <c r="U1695" s="21">
        <v>1.8</v>
      </c>
      <c r="V1695" s="15">
        <v>4</v>
      </c>
      <c r="W1695" s="21">
        <v>10</v>
      </c>
      <c r="X1695" s="21">
        <v>10</v>
      </c>
    </row>
    <row r="1696" spans="1:24" ht="13.5">
      <c r="A1696" s="12">
        <f t="shared" si="34"/>
        <v>38804</v>
      </c>
      <c r="C1696" s="1">
        <v>40</v>
      </c>
      <c r="D1696" s="15">
        <v>1.8</v>
      </c>
      <c r="E1696" s="18">
        <v>10</v>
      </c>
      <c r="F1696" s="15">
        <v>2</v>
      </c>
      <c r="G1696" s="18">
        <v>15.2</v>
      </c>
      <c r="H1696" s="15">
        <v>3</v>
      </c>
      <c r="I1696" s="7">
        <v>0</v>
      </c>
      <c r="J1696" s="7">
        <v>11</v>
      </c>
      <c r="K1696" s="18">
        <v>24.5</v>
      </c>
      <c r="L1696" s="15">
        <v>0.8</v>
      </c>
      <c r="M1696" s="18">
        <v>23</v>
      </c>
      <c r="N1696" s="15">
        <v>1.7</v>
      </c>
      <c r="O1696" s="20">
        <v>13.61</v>
      </c>
      <c r="P1696" s="18">
        <v>13.3</v>
      </c>
      <c r="Q1696" s="38">
        <v>0.32</v>
      </c>
      <c r="R1696" s="18">
        <v>21</v>
      </c>
      <c r="S1696" s="15">
        <v>73</v>
      </c>
      <c r="T1696" s="75">
        <v>9.5</v>
      </c>
      <c r="U1696" s="75">
        <v>1.6</v>
      </c>
      <c r="V1696" s="14">
        <v>4</v>
      </c>
      <c r="W1696" s="21">
        <v>10</v>
      </c>
      <c r="X1696" s="75">
        <v>8</v>
      </c>
    </row>
    <row r="1697" spans="1:24" ht="13.5">
      <c r="A1697" s="12">
        <f t="shared" si="34"/>
        <v>38805</v>
      </c>
      <c r="C1697" s="1">
        <v>40</v>
      </c>
      <c r="D1697" s="15">
        <v>1.8</v>
      </c>
      <c r="E1697" s="18">
        <v>10</v>
      </c>
      <c r="F1697" s="15">
        <v>2</v>
      </c>
      <c r="G1697" s="18">
        <v>15.2</v>
      </c>
      <c r="H1697" s="15">
        <v>3</v>
      </c>
      <c r="I1697" s="7">
        <v>0</v>
      </c>
      <c r="J1697" s="7">
        <v>11</v>
      </c>
      <c r="K1697" s="18">
        <v>24.5</v>
      </c>
      <c r="L1697" s="15">
        <v>0.8</v>
      </c>
      <c r="M1697" s="18">
        <v>23</v>
      </c>
      <c r="N1697" s="15">
        <v>1.7</v>
      </c>
      <c r="O1697" s="20">
        <v>13.61</v>
      </c>
      <c r="P1697" s="18">
        <v>13.3</v>
      </c>
      <c r="Q1697" s="38">
        <v>0.32</v>
      </c>
      <c r="R1697" s="18">
        <v>21</v>
      </c>
      <c r="S1697" s="15">
        <v>73</v>
      </c>
      <c r="T1697" s="21">
        <v>9.5</v>
      </c>
      <c r="U1697" s="21">
        <v>1.6</v>
      </c>
      <c r="V1697" s="15">
        <v>4</v>
      </c>
      <c r="W1697" s="21">
        <v>10</v>
      </c>
      <c r="X1697" s="21">
        <v>8</v>
      </c>
    </row>
    <row r="1698" spans="1:24" ht="13.5">
      <c r="A1698" s="12">
        <f t="shared" si="34"/>
        <v>38806</v>
      </c>
      <c r="C1698" s="1">
        <v>40</v>
      </c>
      <c r="D1698" s="15">
        <v>1.8</v>
      </c>
      <c r="E1698" s="18">
        <v>10</v>
      </c>
      <c r="F1698" s="15">
        <v>2</v>
      </c>
      <c r="G1698" s="18">
        <v>15.2</v>
      </c>
      <c r="H1698" s="15">
        <v>3</v>
      </c>
      <c r="I1698" s="7">
        <v>0</v>
      </c>
      <c r="J1698" s="7">
        <v>11</v>
      </c>
      <c r="K1698" s="24">
        <v>24.1</v>
      </c>
      <c r="L1698" s="15">
        <v>0.8</v>
      </c>
      <c r="M1698" s="18">
        <v>23</v>
      </c>
      <c r="N1698" s="15">
        <v>1.7</v>
      </c>
      <c r="O1698" s="20">
        <v>13.61</v>
      </c>
      <c r="P1698" s="18">
        <v>13.3</v>
      </c>
      <c r="Q1698" s="38">
        <v>0.32</v>
      </c>
      <c r="R1698" s="18">
        <v>21</v>
      </c>
      <c r="S1698" s="15">
        <v>73</v>
      </c>
      <c r="T1698" s="21">
        <v>9.5</v>
      </c>
      <c r="U1698" s="21">
        <v>1.6</v>
      </c>
      <c r="V1698" s="15">
        <v>4</v>
      </c>
      <c r="W1698" s="21">
        <v>10</v>
      </c>
      <c r="X1698" s="21">
        <v>8</v>
      </c>
    </row>
    <row r="1699" spans="1:24" ht="13.5">
      <c r="A1699" s="12">
        <f t="shared" si="34"/>
        <v>38807</v>
      </c>
      <c r="C1699" s="1">
        <v>40</v>
      </c>
      <c r="D1699" s="15">
        <v>1.8</v>
      </c>
      <c r="E1699" s="18">
        <v>10</v>
      </c>
      <c r="F1699" s="15">
        <v>2</v>
      </c>
      <c r="G1699" s="18">
        <v>15.2</v>
      </c>
      <c r="H1699" s="15">
        <v>3</v>
      </c>
      <c r="I1699" s="7">
        <v>0</v>
      </c>
      <c r="J1699" s="7">
        <v>11</v>
      </c>
      <c r="K1699" s="18">
        <v>24.1</v>
      </c>
      <c r="L1699" s="15">
        <v>0.8</v>
      </c>
      <c r="M1699" s="18">
        <v>23</v>
      </c>
      <c r="N1699" s="15">
        <v>1.7</v>
      </c>
      <c r="O1699" s="20">
        <v>13.61</v>
      </c>
      <c r="P1699" s="18">
        <v>13.3</v>
      </c>
      <c r="Q1699" s="38">
        <v>0.32</v>
      </c>
      <c r="R1699" s="18">
        <v>21</v>
      </c>
      <c r="S1699" s="15">
        <v>73</v>
      </c>
      <c r="T1699" s="21">
        <v>9.5</v>
      </c>
      <c r="U1699" s="21">
        <v>1.6</v>
      </c>
      <c r="V1699" s="15">
        <v>4</v>
      </c>
      <c r="W1699" s="21">
        <v>10</v>
      </c>
      <c r="X1699" s="21">
        <v>8</v>
      </c>
    </row>
    <row r="1700" spans="1:24" ht="13.5">
      <c r="A1700" s="12">
        <f t="shared" si="34"/>
        <v>38808</v>
      </c>
      <c r="C1700" s="1">
        <v>40</v>
      </c>
      <c r="D1700" s="15">
        <v>1.8</v>
      </c>
      <c r="E1700" s="18">
        <v>10</v>
      </c>
      <c r="F1700" s="15">
        <v>2</v>
      </c>
      <c r="G1700" s="18">
        <v>15.2</v>
      </c>
      <c r="H1700" s="15">
        <v>3</v>
      </c>
      <c r="I1700" s="7">
        <v>0</v>
      </c>
      <c r="J1700" s="7">
        <v>11</v>
      </c>
      <c r="K1700" s="18">
        <v>24.1</v>
      </c>
      <c r="L1700" s="15">
        <v>0.8</v>
      </c>
      <c r="M1700" s="18">
        <v>23</v>
      </c>
      <c r="N1700" s="15">
        <v>1.7</v>
      </c>
      <c r="O1700" s="20">
        <v>13.61</v>
      </c>
      <c r="P1700" s="18">
        <v>13.3</v>
      </c>
      <c r="Q1700" s="38">
        <v>0.32</v>
      </c>
      <c r="R1700" s="18">
        <v>21</v>
      </c>
      <c r="S1700" s="14">
        <v>73</v>
      </c>
      <c r="T1700" s="22">
        <v>9.5</v>
      </c>
      <c r="U1700" s="22">
        <v>1.6</v>
      </c>
      <c r="V1700" s="15">
        <v>4</v>
      </c>
      <c r="W1700" s="21">
        <v>10</v>
      </c>
      <c r="X1700" s="21">
        <v>8</v>
      </c>
    </row>
    <row r="1701" spans="1:24" ht="13.5">
      <c r="A1701" s="12">
        <f t="shared" si="34"/>
        <v>38809</v>
      </c>
      <c r="C1701" s="1">
        <v>41</v>
      </c>
      <c r="D1701" s="15">
        <v>1.8</v>
      </c>
      <c r="E1701" s="18">
        <v>10</v>
      </c>
      <c r="F1701" s="15">
        <v>2</v>
      </c>
      <c r="G1701" s="18">
        <v>15.2</v>
      </c>
      <c r="H1701" s="15">
        <v>3</v>
      </c>
      <c r="I1701" s="7">
        <v>0</v>
      </c>
      <c r="J1701" s="7">
        <v>11</v>
      </c>
      <c r="K1701" s="7">
        <v>22.1</v>
      </c>
      <c r="L1701" s="14">
        <v>0.8</v>
      </c>
      <c r="M1701" s="24">
        <v>23</v>
      </c>
      <c r="N1701" s="15">
        <v>1.7</v>
      </c>
      <c r="O1701" s="20">
        <v>13.61</v>
      </c>
      <c r="P1701" s="18">
        <v>13.3</v>
      </c>
      <c r="Q1701" s="38">
        <v>0.32</v>
      </c>
      <c r="R1701" s="18">
        <v>21</v>
      </c>
      <c r="S1701" s="15">
        <v>73</v>
      </c>
      <c r="T1701" s="21">
        <v>9.5</v>
      </c>
      <c r="U1701" s="21">
        <v>1.6</v>
      </c>
      <c r="V1701" s="14">
        <v>4</v>
      </c>
      <c r="W1701" s="21">
        <v>10</v>
      </c>
      <c r="X1701" s="21">
        <v>8</v>
      </c>
    </row>
    <row r="1702" spans="1:24" ht="13.5">
      <c r="A1702" s="12">
        <f t="shared" si="34"/>
        <v>38810</v>
      </c>
      <c r="C1702" s="1">
        <v>42</v>
      </c>
      <c r="D1702" s="15">
        <v>1.8</v>
      </c>
      <c r="E1702" s="18">
        <v>10</v>
      </c>
      <c r="F1702" s="15">
        <v>2</v>
      </c>
      <c r="G1702" s="18">
        <v>15.2</v>
      </c>
      <c r="H1702" s="15">
        <v>3</v>
      </c>
      <c r="I1702" s="7">
        <v>0</v>
      </c>
      <c r="J1702" s="7">
        <v>11</v>
      </c>
      <c r="K1702" s="18">
        <v>24.1</v>
      </c>
      <c r="L1702" s="15">
        <v>0.8</v>
      </c>
      <c r="M1702" s="18">
        <v>23</v>
      </c>
      <c r="N1702" s="15">
        <v>1.7</v>
      </c>
      <c r="O1702" s="20">
        <v>13.61</v>
      </c>
      <c r="P1702" s="18">
        <v>13.3</v>
      </c>
      <c r="Q1702" s="38">
        <v>0.32</v>
      </c>
      <c r="R1702" s="18">
        <v>21</v>
      </c>
      <c r="S1702" s="15">
        <v>73</v>
      </c>
      <c r="T1702" s="75">
        <v>9.5</v>
      </c>
      <c r="U1702" s="75">
        <v>1.6</v>
      </c>
      <c r="V1702" s="15">
        <v>4</v>
      </c>
      <c r="W1702" s="21">
        <v>10</v>
      </c>
      <c r="X1702" s="21">
        <v>8</v>
      </c>
    </row>
    <row r="1703" spans="1:24" ht="13.5">
      <c r="A1703" s="12">
        <f t="shared" si="34"/>
        <v>38811</v>
      </c>
      <c r="C1703" s="1">
        <v>45</v>
      </c>
      <c r="D1703" s="15">
        <v>1.8</v>
      </c>
      <c r="E1703" s="18">
        <v>10</v>
      </c>
      <c r="F1703" s="15">
        <v>2</v>
      </c>
      <c r="G1703" s="18">
        <v>15.2</v>
      </c>
      <c r="H1703" s="15">
        <v>3</v>
      </c>
      <c r="I1703" s="7">
        <v>0</v>
      </c>
      <c r="J1703" s="7">
        <v>11</v>
      </c>
      <c r="K1703" s="7">
        <v>24.1</v>
      </c>
      <c r="L1703" s="15">
        <v>0.8</v>
      </c>
      <c r="M1703" s="18">
        <v>23</v>
      </c>
      <c r="N1703" s="15">
        <v>1.7</v>
      </c>
      <c r="O1703" s="20">
        <v>13.61</v>
      </c>
      <c r="P1703" s="18">
        <v>13.3</v>
      </c>
      <c r="Q1703" s="38">
        <v>0.32</v>
      </c>
      <c r="R1703" s="18">
        <v>21</v>
      </c>
      <c r="S1703" s="2">
        <v>73</v>
      </c>
      <c r="T1703" s="21">
        <v>8.8</v>
      </c>
      <c r="U1703" s="21">
        <v>1.8</v>
      </c>
      <c r="V1703" s="15">
        <v>4</v>
      </c>
      <c r="W1703" s="21">
        <v>10</v>
      </c>
      <c r="X1703" s="21">
        <v>10</v>
      </c>
    </row>
    <row r="1704" spans="1:24" ht="13.5">
      <c r="A1704" s="12">
        <f t="shared" si="34"/>
        <v>38812</v>
      </c>
      <c r="C1704" s="1">
        <v>45</v>
      </c>
      <c r="D1704" s="15">
        <v>1.8</v>
      </c>
      <c r="E1704" s="18">
        <v>10</v>
      </c>
      <c r="F1704" s="15">
        <v>2</v>
      </c>
      <c r="G1704" s="18">
        <v>15.2</v>
      </c>
      <c r="H1704" s="15">
        <v>3</v>
      </c>
      <c r="I1704" s="7">
        <v>0</v>
      </c>
      <c r="J1704" s="7">
        <v>11</v>
      </c>
      <c r="K1704" s="7">
        <v>24.1</v>
      </c>
      <c r="L1704" s="15">
        <v>0.8</v>
      </c>
      <c r="M1704" s="18">
        <v>23</v>
      </c>
      <c r="N1704" s="15">
        <v>1.7</v>
      </c>
      <c r="O1704" s="20">
        <v>13.61</v>
      </c>
      <c r="P1704" s="18">
        <v>13.3</v>
      </c>
      <c r="Q1704" s="38">
        <v>0.32</v>
      </c>
      <c r="R1704" s="18">
        <v>21</v>
      </c>
      <c r="S1704" s="15">
        <v>73</v>
      </c>
      <c r="T1704" s="75">
        <v>8</v>
      </c>
      <c r="U1704" s="75">
        <v>1.8</v>
      </c>
      <c r="V1704" s="15">
        <v>4</v>
      </c>
      <c r="W1704" s="21">
        <v>10</v>
      </c>
      <c r="X1704" s="75">
        <v>8</v>
      </c>
    </row>
    <row r="1705" spans="1:24" ht="13.5">
      <c r="A1705" s="12">
        <f t="shared" si="34"/>
        <v>38813</v>
      </c>
      <c r="C1705" s="1">
        <v>47</v>
      </c>
      <c r="D1705" s="15">
        <v>1.8</v>
      </c>
      <c r="E1705" s="18">
        <v>10</v>
      </c>
      <c r="F1705" s="15">
        <v>2</v>
      </c>
      <c r="G1705" s="18">
        <v>15.2</v>
      </c>
      <c r="H1705" s="15">
        <v>3</v>
      </c>
      <c r="I1705" s="7">
        <v>0</v>
      </c>
      <c r="J1705" s="7">
        <v>11</v>
      </c>
      <c r="K1705" s="7">
        <v>24.1</v>
      </c>
      <c r="L1705" s="14">
        <v>0.8</v>
      </c>
      <c r="M1705" s="18">
        <v>23</v>
      </c>
      <c r="N1705" s="15">
        <v>1.7</v>
      </c>
      <c r="O1705" s="20">
        <v>13.61</v>
      </c>
      <c r="P1705" s="18">
        <v>13.3</v>
      </c>
      <c r="Q1705" s="38">
        <v>0.32</v>
      </c>
      <c r="R1705" s="18">
        <v>21</v>
      </c>
      <c r="S1705" s="15">
        <v>73</v>
      </c>
      <c r="T1705" s="21">
        <v>11</v>
      </c>
      <c r="U1705" s="21">
        <v>1.8</v>
      </c>
      <c r="V1705" s="15">
        <v>4</v>
      </c>
      <c r="W1705" s="21">
        <v>10</v>
      </c>
      <c r="X1705" s="21">
        <v>8</v>
      </c>
    </row>
    <row r="1706" spans="1:24" ht="13.5">
      <c r="A1706" s="12">
        <f t="shared" si="34"/>
        <v>38814</v>
      </c>
      <c r="C1706" s="1">
        <v>47</v>
      </c>
      <c r="D1706" s="15">
        <v>1.8</v>
      </c>
      <c r="E1706" s="18">
        <v>10</v>
      </c>
      <c r="F1706" s="15">
        <v>2</v>
      </c>
      <c r="G1706" s="18">
        <v>15.2</v>
      </c>
      <c r="H1706" s="15">
        <v>3</v>
      </c>
      <c r="I1706" s="7">
        <v>0</v>
      </c>
      <c r="J1706" s="7">
        <v>11</v>
      </c>
      <c r="K1706" s="7">
        <v>24.1</v>
      </c>
      <c r="L1706" s="15">
        <v>0.8</v>
      </c>
      <c r="M1706" s="18">
        <v>23</v>
      </c>
      <c r="N1706" s="15">
        <v>1.7</v>
      </c>
      <c r="O1706" s="20">
        <v>13.61</v>
      </c>
      <c r="P1706" s="18">
        <v>13.3</v>
      </c>
      <c r="Q1706" s="38">
        <v>0.32</v>
      </c>
      <c r="R1706" s="18">
        <v>21</v>
      </c>
      <c r="S1706" s="2">
        <v>73</v>
      </c>
      <c r="T1706" s="75">
        <v>8.8</v>
      </c>
      <c r="U1706" s="75">
        <v>1.8</v>
      </c>
      <c r="V1706" s="15">
        <v>4</v>
      </c>
      <c r="W1706" s="21">
        <v>10</v>
      </c>
      <c r="X1706" s="75">
        <v>8</v>
      </c>
    </row>
    <row r="1707" spans="1:24" ht="13.5">
      <c r="A1707" s="12">
        <f t="shared" si="34"/>
        <v>38815</v>
      </c>
      <c r="C1707" s="1">
        <v>48</v>
      </c>
      <c r="D1707" s="15">
        <v>1.8</v>
      </c>
      <c r="E1707" s="18">
        <v>10</v>
      </c>
      <c r="F1707" s="15">
        <v>2</v>
      </c>
      <c r="G1707" s="18">
        <v>15.2</v>
      </c>
      <c r="H1707" s="15">
        <v>3</v>
      </c>
      <c r="I1707" s="7">
        <v>0</v>
      </c>
      <c r="J1707" s="7">
        <v>11</v>
      </c>
      <c r="K1707" s="7">
        <v>24.1</v>
      </c>
      <c r="L1707" s="15">
        <v>0.8</v>
      </c>
      <c r="M1707" s="18">
        <v>23</v>
      </c>
      <c r="N1707" s="15">
        <v>1.7</v>
      </c>
      <c r="O1707" s="20">
        <v>13.61</v>
      </c>
      <c r="P1707" s="18">
        <v>13.3</v>
      </c>
      <c r="Q1707" s="38">
        <v>0.32</v>
      </c>
      <c r="R1707" s="18">
        <v>21</v>
      </c>
      <c r="S1707" s="2">
        <v>73</v>
      </c>
      <c r="T1707" s="75">
        <v>8.8</v>
      </c>
      <c r="U1707" s="75">
        <v>1.8</v>
      </c>
      <c r="V1707" s="15">
        <v>4</v>
      </c>
      <c r="W1707" s="21">
        <v>10</v>
      </c>
      <c r="X1707" s="75">
        <v>8</v>
      </c>
    </row>
    <row r="1708" spans="1:24" ht="13.5">
      <c r="A1708" s="12">
        <f t="shared" si="34"/>
        <v>38816</v>
      </c>
      <c r="C1708" s="1">
        <v>50</v>
      </c>
      <c r="D1708" s="15">
        <v>1.8</v>
      </c>
      <c r="E1708" s="18">
        <v>10</v>
      </c>
      <c r="F1708" s="15">
        <v>2</v>
      </c>
      <c r="G1708" s="18">
        <v>15.2</v>
      </c>
      <c r="H1708" s="15">
        <v>3</v>
      </c>
      <c r="I1708" s="7">
        <v>0</v>
      </c>
      <c r="J1708" s="7">
        <v>11</v>
      </c>
      <c r="K1708" s="7">
        <v>24.1</v>
      </c>
      <c r="L1708" s="15">
        <v>0.8</v>
      </c>
      <c r="M1708" s="18">
        <v>23</v>
      </c>
      <c r="N1708" s="15">
        <v>1.7</v>
      </c>
      <c r="O1708" s="20">
        <v>13.61</v>
      </c>
      <c r="P1708" s="18">
        <v>13.3</v>
      </c>
      <c r="Q1708" s="38">
        <v>0.32</v>
      </c>
      <c r="R1708" s="18">
        <v>21</v>
      </c>
      <c r="S1708" s="2">
        <v>73</v>
      </c>
      <c r="T1708" s="21">
        <v>8.8</v>
      </c>
      <c r="U1708" s="21">
        <v>1.8</v>
      </c>
      <c r="V1708" s="15">
        <v>4</v>
      </c>
      <c r="W1708" s="21">
        <v>10</v>
      </c>
      <c r="X1708" s="21">
        <v>8</v>
      </c>
    </row>
    <row r="1709" spans="1:24" ht="13.5">
      <c r="A1709" s="12">
        <f t="shared" si="34"/>
        <v>38817</v>
      </c>
      <c r="C1709" s="1">
        <v>50</v>
      </c>
      <c r="D1709" s="15">
        <v>1.8</v>
      </c>
      <c r="E1709" s="18">
        <v>10</v>
      </c>
      <c r="F1709" s="15">
        <v>2</v>
      </c>
      <c r="G1709" s="18">
        <v>15.2</v>
      </c>
      <c r="H1709" s="15">
        <v>3</v>
      </c>
      <c r="I1709" s="7">
        <v>0</v>
      </c>
      <c r="J1709" s="7">
        <v>11</v>
      </c>
      <c r="K1709" s="7">
        <v>24.1</v>
      </c>
      <c r="L1709" s="15">
        <v>0.8</v>
      </c>
      <c r="M1709" s="18">
        <v>23</v>
      </c>
      <c r="N1709" s="15">
        <v>1.7</v>
      </c>
      <c r="O1709" s="20">
        <v>13.61</v>
      </c>
      <c r="P1709" s="18">
        <v>13.3</v>
      </c>
      <c r="Q1709" s="38">
        <v>0.32</v>
      </c>
      <c r="R1709" s="18">
        <v>21</v>
      </c>
      <c r="S1709" s="2">
        <v>73</v>
      </c>
      <c r="T1709" s="21">
        <v>8.8</v>
      </c>
      <c r="U1709" s="21">
        <v>1.8</v>
      </c>
      <c r="V1709" s="15">
        <v>4</v>
      </c>
      <c r="W1709" s="21">
        <v>10</v>
      </c>
      <c r="X1709" s="21">
        <v>8</v>
      </c>
    </row>
    <row r="1710" spans="1:24" ht="13.5">
      <c r="A1710" s="12">
        <f t="shared" si="34"/>
        <v>38818</v>
      </c>
      <c r="C1710" s="1">
        <v>50</v>
      </c>
      <c r="D1710" s="15">
        <v>1.8</v>
      </c>
      <c r="E1710" s="18">
        <v>10</v>
      </c>
      <c r="F1710" s="15">
        <v>2</v>
      </c>
      <c r="G1710" s="18">
        <v>15.2</v>
      </c>
      <c r="H1710" s="15">
        <v>3</v>
      </c>
      <c r="I1710" s="7">
        <v>0</v>
      </c>
      <c r="J1710" s="7">
        <v>11</v>
      </c>
      <c r="K1710" s="7">
        <v>24.1</v>
      </c>
      <c r="L1710" s="15">
        <v>0.8</v>
      </c>
      <c r="M1710" s="18">
        <v>23</v>
      </c>
      <c r="N1710" s="15">
        <v>1.7</v>
      </c>
      <c r="O1710" s="20">
        <v>13.61</v>
      </c>
      <c r="P1710" s="18">
        <v>13.3</v>
      </c>
      <c r="Q1710" s="38">
        <v>0.32</v>
      </c>
      <c r="R1710" s="18">
        <v>21</v>
      </c>
      <c r="S1710" s="2">
        <v>73</v>
      </c>
      <c r="T1710" s="75">
        <v>8.8</v>
      </c>
      <c r="U1710" s="75">
        <v>1.8</v>
      </c>
      <c r="V1710" s="15">
        <v>4</v>
      </c>
      <c r="W1710" s="21">
        <v>10</v>
      </c>
      <c r="X1710" s="75">
        <v>8</v>
      </c>
    </row>
    <row r="1711" spans="1:24" ht="13.5">
      <c r="A1711" s="12">
        <f aca="true" t="shared" si="35" ref="A1711:A1771">A1710+1</f>
        <v>38819</v>
      </c>
      <c r="C1711" s="1">
        <v>50</v>
      </c>
      <c r="D1711" s="15">
        <v>1.8</v>
      </c>
      <c r="E1711" s="18">
        <v>10</v>
      </c>
      <c r="F1711" s="15">
        <v>2</v>
      </c>
      <c r="G1711" s="18">
        <v>15.2</v>
      </c>
      <c r="H1711" s="15">
        <v>3</v>
      </c>
      <c r="I1711" s="7">
        <v>0</v>
      </c>
      <c r="J1711" s="7">
        <v>11</v>
      </c>
      <c r="K1711" s="7">
        <v>24.1</v>
      </c>
      <c r="L1711" s="15">
        <v>0.8</v>
      </c>
      <c r="M1711" s="18">
        <v>23</v>
      </c>
      <c r="N1711" s="15">
        <v>1.7</v>
      </c>
      <c r="O1711" s="20">
        <v>13.61</v>
      </c>
      <c r="P1711" s="18">
        <v>13.3</v>
      </c>
      <c r="Q1711" s="38">
        <v>0.32</v>
      </c>
      <c r="R1711" s="18">
        <v>21</v>
      </c>
      <c r="S1711" s="2">
        <v>73</v>
      </c>
      <c r="T1711" s="75">
        <v>8.8</v>
      </c>
      <c r="U1711" s="75">
        <v>1.8</v>
      </c>
      <c r="V1711" s="15">
        <v>4</v>
      </c>
      <c r="W1711" s="21">
        <v>10</v>
      </c>
      <c r="X1711" s="75">
        <v>8</v>
      </c>
    </row>
    <row r="1712" spans="1:24" ht="13.5">
      <c r="A1712" s="12">
        <f t="shared" si="35"/>
        <v>38820</v>
      </c>
      <c r="C1712" s="1">
        <v>50</v>
      </c>
      <c r="D1712" s="15">
        <v>1.8</v>
      </c>
      <c r="E1712" s="18">
        <v>10</v>
      </c>
      <c r="F1712" s="15">
        <v>2</v>
      </c>
      <c r="G1712" s="18">
        <v>15.2</v>
      </c>
      <c r="H1712" s="15">
        <v>3</v>
      </c>
      <c r="I1712" s="7">
        <v>0</v>
      </c>
      <c r="J1712" s="7">
        <v>11</v>
      </c>
      <c r="K1712" s="7">
        <v>24.1</v>
      </c>
      <c r="L1712" s="15">
        <v>0.8</v>
      </c>
      <c r="M1712" s="18">
        <v>23</v>
      </c>
      <c r="N1712" s="15">
        <v>1.7</v>
      </c>
      <c r="O1712" s="20">
        <v>13.61</v>
      </c>
      <c r="P1712" s="18">
        <v>13.3</v>
      </c>
      <c r="Q1712" s="38">
        <v>0.32</v>
      </c>
      <c r="R1712" s="18">
        <v>21</v>
      </c>
      <c r="S1712" s="2">
        <v>73</v>
      </c>
      <c r="T1712" s="75">
        <v>8.8</v>
      </c>
      <c r="U1712" s="75">
        <v>1.8</v>
      </c>
      <c r="V1712" s="15">
        <v>4</v>
      </c>
      <c r="W1712" s="21">
        <v>10</v>
      </c>
      <c r="X1712" s="75">
        <v>8</v>
      </c>
    </row>
    <row r="1713" spans="1:24" ht="13.5">
      <c r="A1713" s="12">
        <f t="shared" si="35"/>
        <v>38821</v>
      </c>
      <c r="C1713" s="1">
        <v>50</v>
      </c>
      <c r="D1713" s="15">
        <v>1.8</v>
      </c>
      <c r="E1713" s="18">
        <v>10</v>
      </c>
      <c r="F1713" s="15">
        <v>2</v>
      </c>
      <c r="G1713" s="18">
        <v>15.2</v>
      </c>
      <c r="H1713" s="15">
        <v>3</v>
      </c>
      <c r="I1713" s="7">
        <v>0</v>
      </c>
      <c r="J1713" s="7">
        <v>11</v>
      </c>
      <c r="K1713" s="7">
        <v>24.1</v>
      </c>
      <c r="L1713" s="15">
        <v>0.8</v>
      </c>
      <c r="M1713" s="18">
        <v>23</v>
      </c>
      <c r="N1713" s="15">
        <v>1.7</v>
      </c>
      <c r="O1713" s="20">
        <v>13.61</v>
      </c>
      <c r="P1713" s="18">
        <v>13.3</v>
      </c>
      <c r="Q1713" s="38">
        <v>0.32</v>
      </c>
      <c r="R1713" s="18">
        <v>21</v>
      </c>
      <c r="S1713" s="2">
        <v>73</v>
      </c>
      <c r="T1713" s="21">
        <v>8.8</v>
      </c>
      <c r="U1713" s="21">
        <v>1.8</v>
      </c>
      <c r="V1713" s="15">
        <v>4</v>
      </c>
      <c r="W1713" s="21">
        <v>10</v>
      </c>
      <c r="X1713" s="21">
        <v>8</v>
      </c>
    </row>
    <row r="1714" spans="1:24" ht="13.5">
      <c r="A1714" s="12">
        <f t="shared" si="35"/>
        <v>38822</v>
      </c>
      <c r="C1714" s="1">
        <v>50</v>
      </c>
      <c r="D1714" s="15">
        <v>1.8</v>
      </c>
      <c r="E1714" s="18">
        <v>10</v>
      </c>
      <c r="F1714" s="15">
        <v>2</v>
      </c>
      <c r="G1714" s="18">
        <v>15.2</v>
      </c>
      <c r="H1714" s="15">
        <v>3</v>
      </c>
      <c r="I1714" s="7">
        <v>0</v>
      </c>
      <c r="J1714" s="7">
        <v>11</v>
      </c>
      <c r="K1714" s="7">
        <v>24.1</v>
      </c>
      <c r="L1714" s="15">
        <v>0.8</v>
      </c>
      <c r="M1714" s="18">
        <v>23</v>
      </c>
      <c r="N1714" s="15">
        <v>1.7</v>
      </c>
      <c r="O1714" s="20">
        <v>13.61</v>
      </c>
      <c r="P1714" s="18">
        <v>13.3</v>
      </c>
      <c r="Q1714" s="38">
        <v>0.32</v>
      </c>
      <c r="R1714" s="18">
        <v>21</v>
      </c>
      <c r="S1714" s="2">
        <v>73</v>
      </c>
      <c r="T1714" s="75">
        <v>8.8</v>
      </c>
      <c r="U1714" s="75">
        <v>1.8</v>
      </c>
      <c r="V1714" s="15">
        <v>4</v>
      </c>
      <c r="W1714" s="21">
        <v>10</v>
      </c>
      <c r="X1714" s="75">
        <v>8</v>
      </c>
    </row>
    <row r="1715" spans="1:24" ht="13.5">
      <c r="A1715" s="12">
        <f t="shared" si="35"/>
        <v>38823</v>
      </c>
      <c r="C1715" s="1">
        <v>50</v>
      </c>
      <c r="D1715" s="15">
        <v>1.8</v>
      </c>
      <c r="E1715" s="18">
        <v>10</v>
      </c>
      <c r="F1715" s="15">
        <v>2</v>
      </c>
      <c r="G1715" s="18">
        <v>15.2</v>
      </c>
      <c r="H1715" s="15">
        <v>3</v>
      </c>
      <c r="I1715" s="7">
        <v>0</v>
      </c>
      <c r="J1715" s="7">
        <v>11</v>
      </c>
      <c r="K1715" s="7">
        <v>24.1</v>
      </c>
      <c r="L1715" s="15">
        <v>0.8</v>
      </c>
      <c r="M1715" s="18">
        <v>23</v>
      </c>
      <c r="N1715" s="15">
        <v>1.7</v>
      </c>
      <c r="O1715" s="20">
        <v>13.61</v>
      </c>
      <c r="P1715" s="18">
        <v>13.3</v>
      </c>
      <c r="Q1715" s="38">
        <v>0.32</v>
      </c>
      <c r="R1715" s="18">
        <v>21</v>
      </c>
      <c r="S1715" s="2">
        <v>73</v>
      </c>
      <c r="T1715" s="21">
        <v>8.8</v>
      </c>
      <c r="U1715" s="21">
        <v>1.8</v>
      </c>
      <c r="V1715" s="15">
        <v>4</v>
      </c>
      <c r="W1715" s="21">
        <v>10</v>
      </c>
      <c r="X1715" s="21">
        <v>8</v>
      </c>
    </row>
    <row r="1716" spans="1:24" ht="13.5">
      <c r="A1716" s="12">
        <f t="shared" si="35"/>
        <v>38824</v>
      </c>
      <c r="C1716" s="1">
        <v>50</v>
      </c>
      <c r="D1716" s="15">
        <v>1.8</v>
      </c>
      <c r="E1716" s="18">
        <v>10</v>
      </c>
      <c r="F1716" s="15">
        <v>2</v>
      </c>
      <c r="G1716" s="18">
        <v>15.2</v>
      </c>
      <c r="H1716" s="15">
        <v>3</v>
      </c>
      <c r="I1716" s="7">
        <v>0</v>
      </c>
      <c r="J1716" s="7">
        <v>11</v>
      </c>
      <c r="K1716" s="7">
        <v>24.1</v>
      </c>
      <c r="L1716" s="15">
        <v>0.8</v>
      </c>
      <c r="M1716" s="18">
        <v>23</v>
      </c>
      <c r="N1716" s="15">
        <v>1.7</v>
      </c>
      <c r="O1716" s="20">
        <v>13.61</v>
      </c>
      <c r="P1716" s="18">
        <v>13.3</v>
      </c>
      <c r="Q1716" s="38">
        <v>0.32</v>
      </c>
      <c r="R1716" s="18">
        <v>21</v>
      </c>
      <c r="S1716" s="2">
        <v>73</v>
      </c>
      <c r="T1716" s="21">
        <v>8.8</v>
      </c>
      <c r="U1716" s="21">
        <v>1.8</v>
      </c>
      <c r="V1716" s="15">
        <v>4</v>
      </c>
      <c r="W1716" s="21">
        <v>10</v>
      </c>
      <c r="X1716" s="21">
        <v>8</v>
      </c>
    </row>
    <row r="1717" spans="1:24" ht="13.5">
      <c r="A1717" s="12">
        <f t="shared" si="35"/>
        <v>38825</v>
      </c>
      <c r="C1717" s="1">
        <v>50</v>
      </c>
      <c r="D1717" s="15">
        <v>1.8</v>
      </c>
      <c r="E1717" s="18">
        <v>10</v>
      </c>
      <c r="F1717" s="15">
        <v>2</v>
      </c>
      <c r="G1717" s="18">
        <v>15.2</v>
      </c>
      <c r="H1717" s="15">
        <v>3</v>
      </c>
      <c r="I1717" s="7">
        <v>0</v>
      </c>
      <c r="J1717" s="7">
        <v>11</v>
      </c>
      <c r="K1717" s="7">
        <v>24.1</v>
      </c>
      <c r="L1717" s="15">
        <v>0.8</v>
      </c>
      <c r="M1717" s="18">
        <v>23</v>
      </c>
      <c r="N1717" s="15">
        <v>1.7</v>
      </c>
      <c r="O1717" s="20">
        <v>13.61</v>
      </c>
      <c r="P1717" s="18">
        <v>13.3</v>
      </c>
      <c r="Q1717" s="38">
        <v>0.32</v>
      </c>
      <c r="R1717" s="18">
        <v>21</v>
      </c>
      <c r="S1717" s="2">
        <v>73</v>
      </c>
      <c r="T1717" s="75">
        <v>8.8</v>
      </c>
      <c r="U1717" s="75">
        <v>1.8</v>
      </c>
      <c r="V1717" s="15">
        <v>4</v>
      </c>
      <c r="W1717" s="21">
        <v>10</v>
      </c>
      <c r="X1717" s="75">
        <v>8</v>
      </c>
    </row>
    <row r="1718" spans="1:24" ht="13.5">
      <c r="A1718" s="12">
        <f t="shared" si="35"/>
        <v>38826</v>
      </c>
      <c r="C1718" s="1">
        <v>50</v>
      </c>
      <c r="D1718" s="15">
        <v>1.8</v>
      </c>
      <c r="E1718" s="18">
        <v>10</v>
      </c>
      <c r="F1718" s="15">
        <v>2</v>
      </c>
      <c r="G1718" s="18">
        <v>15.2</v>
      </c>
      <c r="H1718" s="15">
        <v>3</v>
      </c>
      <c r="I1718" s="7">
        <v>0</v>
      </c>
      <c r="J1718" s="7">
        <v>11</v>
      </c>
      <c r="K1718" s="7">
        <v>24.1</v>
      </c>
      <c r="L1718" s="15">
        <v>0.8</v>
      </c>
      <c r="M1718" s="18">
        <v>23</v>
      </c>
      <c r="N1718" s="15">
        <v>1.7</v>
      </c>
      <c r="O1718" s="20">
        <v>13.61</v>
      </c>
      <c r="P1718" s="18">
        <v>13.3</v>
      </c>
      <c r="Q1718" s="38">
        <v>0.32</v>
      </c>
      <c r="R1718" s="18">
        <v>21</v>
      </c>
      <c r="S1718" s="2">
        <v>73</v>
      </c>
      <c r="T1718" s="75">
        <v>8.8</v>
      </c>
      <c r="U1718" s="75">
        <v>1.8</v>
      </c>
      <c r="V1718" s="15">
        <v>4</v>
      </c>
      <c r="W1718" s="21">
        <v>10</v>
      </c>
      <c r="X1718" s="75">
        <v>8</v>
      </c>
    </row>
    <row r="1719" spans="1:24" ht="13.5">
      <c r="A1719" s="12">
        <f t="shared" si="35"/>
        <v>38827</v>
      </c>
      <c r="C1719" s="1">
        <v>50</v>
      </c>
      <c r="D1719" s="15">
        <v>1.8</v>
      </c>
      <c r="E1719" s="18">
        <v>10</v>
      </c>
      <c r="F1719" s="15">
        <v>2</v>
      </c>
      <c r="G1719" s="18">
        <v>15.2</v>
      </c>
      <c r="H1719" s="15">
        <v>3</v>
      </c>
      <c r="I1719" s="7">
        <v>0</v>
      </c>
      <c r="J1719" s="7">
        <v>11</v>
      </c>
      <c r="K1719" s="7">
        <v>24.1</v>
      </c>
      <c r="L1719" s="15">
        <v>0.8</v>
      </c>
      <c r="M1719" s="18">
        <v>23</v>
      </c>
      <c r="N1719" s="15">
        <v>1.7</v>
      </c>
      <c r="O1719" s="20">
        <v>13.61</v>
      </c>
      <c r="P1719" s="18">
        <v>13.3</v>
      </c>
      <c r="Q1719" s="38">
        <v>0.32</v>
      </c>
      <c r="R1719" s="18">
        <v>21</v>
      </c>
      <c r="S1719" s="2">
        <v>73</v>
      </c>
      <c r="T1719" s="21">
        <v>8.8</v>
      </c>
      <c r="U1719" s="21">
        <v>1.8</v>
      </c>
      <c r="V1719" s="15">
        <v>4</v>
      </c>
      <c r="W1719" s="21">
        <v>10</v>
      </c>
      <c r="X1719" s="21">
        <v>8</v>
      </c>
    </row>
    <row r="1720" spans="1:24" ht="13.5">
      <c r="A1720" s="12">
        <f t="shared" si="35"/>
        <v>38828</v>
      </c>
      <c r="C1720" s="1">
        <v>50</v>
      </c>
      <c r="D1720" s="15">
        <v>1.8</v>
      </c>
      <c r="E1720" s="18">
        <v>10</v>
      </c>
      <c r="F1720" s="15">
        <v>2</v>
      </c>
      <c r="G1720" s="18">
        <v>15.2</v>
      </c>
      <c r="H1720" s="15">
        <v>3</v>
      </c>
      <c r="I1720" s="7">
        <v>0</v>
      </c>
      <c r="J1720" s="7">
        <v>11</v>
      </c>
      <c r="K1720" s="7">
        <v>24.1</v>
      </c>
      <c r="L1720" s="15">
        <v>0.8</v>
      </c>
      <c r="M1720" s="18">
        <v>23</v>
      </c>
      <c r="N1720" s="15">
        <v>1.7</v>
      </c>
      <c r="O1720" s="20">
        <v>13.61</v>
      </c>
      <c r="P1720" s="18">
        <v>13.3</v>
      </c>
      <c r="Q1720" s="38">
        <v>0.32</v>
      </c>
      <c r="R1720" s="18">
        <v>21</v>
      </c>
      <c r="S1720" s="2">
        <v>73</v>
      </c>
      <c r="T1720" s="75">
        <v>8.8</v>
      </c>
      <c r="U1720" s="75">
        <v>1.8</v>
      </c>
      <c r="V1720" s="15">
        <v>4</v>
      </c>
      <c r="W1720" s="21">
        <v>10</v>
      </c>
      <c r="X1720" s="75">
        <v>8</v>
      </c>
    </row>
    <row r="1721" spans="1:24" ht="13.5">
      <c r="A1721" s="12">
        <f t="shared" si="35"/>
        <v>38829</v>
      </c>
      <c r="C1721" s="1">
        <v>50</v>
      </c>
      <c r="D1721" s="15">
        <v>1.8</v>
      </c>
      <c r="E1721" s="18">
        <v>10</v>
      </c>
      <c r="F1721" s="15">
        <v>2</v>
      </c>
      <c r="G1721" s="18">
        <v>15.2</v>
      </c>
      <c r="H1721" s="15">
        <v>3</v>
      </c>
      <c r="I1721" s="7">
        <v>0</v>
      </c>
      <c r="J1721" s="7">
        <v>11</v>
      </c>
      <c r="K1721" s="7">
        <v>24.1</v>
      </c>
      <c r="L1721" s="15">
        <v>0.8</v>
      </c>
      <c r="M1721" s="18">
        <v>23</v>
      </c>
      <c r="N1721" s="15">
        <v>1.7</v>
      </c>
      <c r="O1721" s="20">
        <v>13.61</v>
      </c>
      <c r="P1721" s="18">
        <v>13.3</v>
      </c>
      <c r="Q1721" s="38">
        <v>0.32</v>
      </c>
      <c r="R1721" s="18">
        <v>21</v>
      </c>
      <c r="S1721" s="2">
        <v>73</v>
      </c>
      <c r="T1721" s="21">
        <v>8.8</v>
      </c>
      <c r="U1721" s="21">
        <v>1.8</v>
      </c>
      <c r="V1721" s="15">
        <v>4</v>
      </c>
      <c r="W1721" s="21">
        <v>10</v>
      </c>
      <c r="X1721" s="21">
        <v>8</v>
      </c>
    </row>
    <row r="1722" spans="1:24" ht="13.5">
      <c r="A1722" s="12">
        <f t="shared" si="35"/>
        <v>38830</v>
      </c>
      <c r="C1722" s="1">
        <v>50</v>
      </c>
      <c r="D1722" s="15">
        <v>1.8</v>
      </c>
      <c r="E1722" s="18">
        <v>10</v>
      </c>
      <c r="F1722" s="15">
        <v>2</v>
      </c>
      <c r="G1722" s="18">
        <v>15.2</v>
      </c>
      <c r="H1722" s="15">
        <v>3</v>
      </c>
      <c r="I1722" s="7">
        <v>0</v>
      </c>
      <c r="J1722" s="7">
        <v>11</v>
      </c>
      <c r="K1722" s="7">
        <v>24.1</v>
      </c>
      <c r="L1722" s="15">
        <v>0.8</v>
      </c>
      <c r="M1722" s="18">
        <v>23</v>
      </c>
      <c r="N1722" s="15">
        <v>1.7</v>
      </c>
      <c r="O1722" s="20">
        <v>13.61</v>
      </c>
      <c r="P1722" s="18">
        <v>13.3</v>
      </c>
      <c r="Q1722" s="38">
        <v>0.32</v>
      </c>
      <c r="R1722" s="18">
        <v>21</v>
      </c>
      <c r="S1722" s="2">
        <v>73</v>
      </c>
      <c r="T1722" s="75">
        <v>8.8</v>
      </c>
      <c r="U1722" s="75">
        <v>1.8</v>
      </c>
      <c r="V1722" s="15">
        <v>4</v>
      </c>
      <c r="W1722" s="21">
        <v>10</v>
      </c>
      <c r="X1722" s="75">
        <v>8</v>
      </c>
    </row>
    <row r="1723" spans="1:24" ht="13.5">
      <c r="A1723" s="12">
        <f t="shared" si="35"/>
        <v>38831</v>
      </c>
      <c r="C1723" s="1">
        <v>50</v>
      </c>
      <c r="D1723" s="15">
        <v>1.8</v>
      </c>
      <c r="E1723" s="18">
        <v>10</v>
      </c>
      <c r="F1723" s="15">
        <v>2</v>
      </c>
      <c r="G1723" s="18">
        <v>15.2</v>
      </c>
      <c r="H1723" s="15">
        <v>3</v>
      </c>
      <c r="I1723" s="7">
        <v>0</v>
      </c>
      <c r="J1723" s="7">
        <v>11</v>
      </c>
      <c r="K1723" s="7">
        <v>24.1</v>
      </c>
      <c r="L1723" s="15">
        <v>0.8</v>
      </c>
      <c r="M1723" s="18">
        <v>23</v>
      </c>
      <c r="N1723" s="15">
        <v>1.7</v>
      </c>
      <c r="O1723" s="20">
        <v>13.61</v>
      </c>
      <c r="P1723" s="18">
        <v>13.3</v>
      </c>
      <c r="Q1723" s="38">
        <v>0.32</v>
      </c>
      <c r="R1723" s="18">
        <v>21</v>
      </c>
      <c r="S1723" s="2">
        <v>73</v>
      </c>
      <c r="T1723" s="75">
        <v>8.8</v>
      </c>
      <c r="U1723" s="75">
        <v>1.8</v>
      </c>
      <c r="V1723" s="15">
        <v>4</v>
      </c>
      <c r="W1723" s="21">
        <v>10</v>
      </c>
      <c r="X1723" s="21">
        <v>8</v>
      </c>
    </row>
    <row r="1724" spans="1:24" ht="13.5">
      <c r="A1724" s="12">
        <f t="shared" si="35"/>
        <v>38832</v>
      </c>
      <c r="C1724" s="1">
        <v>50</v>
      </c>
      <c r="D1724" s="15">
        <v>1.8</v>
      </c>
      <c r="E1724" s="18">
        <v>10</v>
      </c>
      <c r="F1724" s="15">
        <v>2</v>
      </c>
      <c r="G1724" s="18">
        <v>15.2</v>
      </c>
      <c r="H1724" s="15">
        <v>3</v>
      </c>
      <c r="I1724" s="7">
        <v>0</v>
      </c>
      <c r="J1724" s="7">
        <v>11</v>
      </c>
      <c r="K1724" s="7">
        <v>24.1</v>
      </c>
      <c r="L1724" s="15">
        <v>0.8</v>
      </c>
      <c r="M1724" s="18">
        <v>23</v>
      </c>
      <c r="N1724" s="15">
        <v>1.7</v>
      </c>
      <c r="O1724" s="20">
        <v>13.61</v>
      </c>
      <c r="P1724" s="18">
        <v>13.3</v>
      </c>
      <c r="Q1724" s="38">
        <v>0.32</v>
      </c>
      <c r="R1724" s="18">
        <v>21</v>
      </c>
      <c r="S1724" s="2">
        <v>73</v>
      </c>
      <c r="T1724" s="75">
        <v>8.8</v>
      </c>
      <c r="U1724" s="75">
        <v>1.8</v>
      </c>
      <c r="V1724" s="15">
        <v>4</v>
      </c>
      <c r="W1724" s="21">
        <v>10</v>
      </c>
      <c r="X1724" s="21">
        <v>8</v>
      </c>
    </row>
    <row r="1725" spans="1:24" ht="13.5">
      <c r="A1725" s="12">
        <f t="shared" si="35"/>
        <v>38833</v>
      </c>
      <c r="C1725" s="1">
        <v>50</v>
      </c>
      <c r="D1725" s="15">
        <v>1.8</v>
      </c>
      <c r="E1725" s="18">
        <v>10</v>
      </c>
      <c r="F1725" s="15">
        <v>2</v>
      </c>
      <c r="G1725" s="18">
        <v>15.2</v>
      </c>
      <c r="H1725" s="15">
        <v>3</v>
      </c>
      <c r="I1725" s="7">
        <v>0</v>
      </c>
      <c r="J1725" s="7">
        <v>11</v>
      </c>
      <c r="K1725" s="7">
        <v>24.1</v>
      </c>
      <c r="L1725" s="15">
        <v>0.8</v>
      </c>
      <c r="M1725" s="18">
        <v>23</v>
      </c>
      <c r="N1725" s="15">
        <v>1.7</v>
      </c>
      <c r="O1725" s="20">
        <v>13.61</v>
      </c>
      <c r="P1725" s="18">
        <v>13.3</v>
      </c>
      <c r="Q1725" s="38">
        <v>0.32</v>
      </c>
      <c r="R1725" s="18">
        <v>21</v>
      </c>
      <c r="S1725" s="2">
        <v>73</v>
      </c>
      <c r="T1725" s="21">
        <v>8.8</v>
      </c>
      <c r="U1725" s="21">
        <v>1.8</v>
      </c>
      <c r="V1725" s="15">
        <v>4</v>
      </c>
      <c r="W1725" s="21">
        <v>10</v>
      </c>
      <c r="X1725" s="21">
        <v>8</v>
      </c>
    </row>
    <row r="1726" spans="1:24" ht="13.5">
      <c r="A1726" s="12">
        <f t="shared" si="35"/>
        <v>38834</v>
      </c>
      <c r="C1726" s="1">
        <v>50</v>
      </c>
      <c r="D1726" s="15">
        <v>1.8</v>
      </c>
      <c r="E1726" s="18">
        <v>10</v>
      </c>
      <c r="F1726" s="15">
        <v>2</v>
      </c>
      <c r="G1726" s="18">
        <v>15.2</v>
      </c>
      <c r="H1726" s="15">
        <v>3</v>
      </c>
      <c r="I1726" s="7">
        <v>0</v>
      </c>
      <c r="J1726" s="7">
        <v>11</v>
      </c>
      <c r="K1726" s="7">
        <v>24.1</v>
      </c>
      <c r="L1726" s="15">
        <v>0.8</v>
      </c>
      <c r="M1726" s="18">
        <v>23</v>
      </c>
      <c r="N1726" s="15">
        <v>1.7</v>
      </c>
      <c r="O1726" s="20">
        <v>13.61</v>
      </c>
      <c r="P1726" s="18">
        <v>13.3</v>
      </c>
      <c r="Q1726" s="38">
        <v>0.32</v>
      </c>
      <c r="R1726" s="18">
        <v>21</v>
      </c>
      <c r="S1726" s="2">
        <v>73</v>
      </c>
      <c r="T1726" s="21">
        <v>8.8</v>
      </c>
      <c r="U1726" s="21"/>
      <c r="V1726" s="15">
        <v>4</v>
      </c>
      <c r="W1726" s="21">
        <v>10</v>
      </c>
      <c r="X1726" s="21">
        <v>8</v>
      </c>
    </row>
    <row r="1727" spans="1:24" ht="13.5">
      <c r="A1727" s="12">
        <f t="shared" si="35"/>
        <v>38835</v>
      </c>
      <c r="C1727" s="1">
        <v>50</v>
      </c>
      <c r="D1727" s="15">
        <v>1.8</v>
      </c>
      <c r="E1727" s="18">
        <v>10</v>
      </c>
      <c r="F1727" s="15">
        <v>2</v>
      </c>
      <c r="G1727" s="18">
        <v>15.2</v>
      </c>
      <c r="H1727" s="15">
        <v>3</v>
      </c>
      <c r="I1727" s="7">
        <v>0</v>
      </c>
      <c r="J1727" s="7">
        <v>11</v>
      </c>
      <c r="K1727" s="7">
        <v>24.1</v>
      </c>
      <c r="L1727" s="15">
        <v>0.8</v>
      </c>
      <c r="M1727" s="18">
        <v>23</v>
      </c>
      <c r="N1727" s="15">
        <v>1.7</v>
      </c>
      <c r="O1727" s="20">
        <v>13.61</v>
      </c>
      <c r="P1727" s="18">
        <v>13.3</v>
      </c>
      <c r="Q1727" s="38">
        <v>0.32</v>
      </c>
      <c r="R1727" s="18">
        <v>21</v>
      </c>
      <c r="S1727" s="15">
        <v>73</v>
      </c>
      <c r="T1727" s="21">
        <v>8</v>
      </c>
      <c r="U1727" s="21">
        <v>4</v>
      </c>
      <c r="V1727" s="15">
        <v>4</v>
      </c>
      <c r="W1727" s="21">
        <v>10</v>
      </c>
      <c r="X1727" s="21">
        <v>8</v>
      </c>
    </row>
    <row r="1728" spans="1:24" ht="13.5">
      <c r="A1728" s="12">
        <f t="shared" si="35"/>
        <v>38836</v>
      </c>
      <c r="C1728" s="1">
        <v>52</v>
      </c>
      <c r="D1728" s="15">
        <v>1.8</v>
      </c>
      <c r="E1728" s="18">
        <v>10</v>
      </c>
      <c r="F1728" s="15">
        <v>2</v>
      </c>
      <c r="G1728" s="18">
        <v>15.2</v>
      </c>
      <c r="H1728" s="15">
        <v>3</v>
      </c>
      <c r="I1728" s="7">
        <v>0</v>
      </c>
      <c r="J1728" s="7">
        <v>11</v>
      </c>
      <c r="K1728" s="7">
        <v>24.1</v>
      </c>
      <c r="L1728" s="15">
        <v>0.8</v>
      </c>
      <c r="M1728" s="18">
        <v>23</v>
      </c>
      <c r="N1728" s="15">
        <v>1.7</v>
      </c>
      <c r="O1728" s="20">
        <v>13.61</v>
      </c>
      <c r="P1728" s="18">
        <v>13.3</v>
      </c>
      <c r="Q1728" s="38">
        <v>0.32</v>
      </c>
      <c r="R1728" s="18">
        <v>21</v>
      </c>
      <c r="S1728" s="15">
        <v>73</v>
      </c>
      <c r="T1728" s="75">
        <v>11</v>
      </c>
      <c r="U1728" s="75">
        <v>1.8</v>
      </c>
      <c r="V1728" s="15">
        <v>4</v>
      </c>
      <c r="W1728" s="21">
        <v>10</v>
      </c>
      <c r="X1728" s="75">
        <v>8</v>
      </c>
    </row>
    <row r="1729" spans="1:24" ht="13.5">
      <c r="A1729" s="12">
        <f t="shared" si="35"/>
        <v>38837</v>
      </c>
      <c r="C1729" s="1">
        <v>52</v>
      </c>
      <c r="D1729" s="15">
        <v>1.8</v>
      </c>
      <c r="E1729" s="18">
        <v>10</v>
      </c>
      <c r="F1729" s="15">
        <v>2</v>
      </c>
      <c r="G1729" s="18">
        <v>15.2</v>
      </c>
      <c r="H1729" s="15">
        <v>3</v>
      </c>
      <c r="I1729" s="7">
        <v>0</v>
      </c>
      <c r="J1729" s="7">
        <v>11</v>
      </c>
      <c r="K1729" s="7">
        <v>24.1</v>
      </c>
      <c r="L1729" s="15">
        <v>0.8</v>
      </c>
      <c r="M1729" s="18">
        <v>23</v>
      </c>
      <c r="N1729" s="15">
        <v>1.7</v>
      </c>
      <c r="O1729" s="20">
        <v>13.61</v>
      </c>
      <c r="P1729" s="18">
        <v>13.3</v>
      </c>
      <c r="Q1729" s="38">
        <v>0.32</v>
      </c>
      <c r="R1729" s="18">
        <v>21</v>
      </c>
      <c r="S1729" s="15">
        <v>73</v>
      </c>
      <c r="T1729" s="75">
        <v>11</v>
      </c>
      <c r="U1729" s="21">
        <v>1.8</v>
      </c>
      <c r="V1729" s="15">
        <v>4</v>
      </c>
      <c r="W1729" s="21">
        <v>10</v>
      </c>
      <c r="X1729" s="75">
        <v>8</v>
      </c>
    </row>
    <row r="1730" spans="1:24" ht="13.5">
      <c r="A1730" s="12">
        <f t="shared" si="35"/>
        <v>38838</v>
      </c>
      <c r="C1730" s="1">
        <v>52</v>
      </c>
      <c r="D1730" s="15">
        <v>1.8</v>
      </c>
      <c r="E1730" s="18">
        <v>10</v>
      </c>
      <c r="F1730" s="15">
        <v>2</v>
      </c>
      <c r="G1730" s="18">
        <v>15.2</v>
      </c>
      <c r="H1730" s="15">
        <v>3</v>
      </c>
      <c r="I1730" s="7">
        <v>0</v>
      </c>
      <c r="J1730" s="7">
        <v>11</v>
      </c>
      <c r="K1730" s="7">
        <v>24.1</v>
      </c>
      <c r="L1730" s="15">
        <v>0.8</v>
      </c>
      <c r="M1730" s="18">
        <v>23</v>
      </c>
      <c r="N1730" s="15">
        <v>1.7</v>
      </c>
      <c r="O1730" s="20">
        <v>13.61</v>
      </c>
      <c r="P1730" s="18">
        <v>13.3</v>
      </c>
      <c r="Q1730" s="38">
        <v>0.32</v>
      </c>
      <c r="R1730" s="18">
        <v>21</v>
      </c>
      <c r="S1730" s="15">
        <v>73</v>
      </c>
      <c r="T1730" s="21">
        <v>8</v>
      </c>
      <c r="U1730" s="21">
        <v>4</v>
      </c>
      <c r="V1730" s="15">
        <v>4</v>
      </c>
      <c r="W1730" s="21">
        <v>10</v>
      </c>
      <c r="X1730" s="21">
        <v>8</v>
      </c>
    </row>
    <row r="1731" spans="1:24" ht="13.5">
      <c r="A1731" s="12">
        <f t="shared" si="35"/>
        <v>38839</v>
      </c>
      <c r="C1731" s="1">
        <v>53</v>
      </c>
      <c r="D1731" s="15">
        <v>1.8</v>
      </c>
      <c r="E1731" s="18">
        <v>10</v>
      </c>
      <c r="F1731" s="15">
        <v>2</v>
      </c>
      <c r="G1731" s="18">
        <v>15.2</v>
      </c>
      <c r="H1731" s="15">
        <v>3</v>
      </c>
      <c r="I1731" s="7">
        <v>0</v>
      </c>
      <c r="J1731" s="7">
        <v>11</v>
      </c>
      <c r="K1731" s="7">
        <v>24.1</v>
      </c>
      <c r="L1731" s="15">
        <v>0.8</v>
      </c>
      <c r="M1731" s="18">
        <v>23</v>
      </c>
      <c r="N1731" s="15">
        <v>1.7</v>
      </c>
      <c r="O1731" s="20">
        <v>13.61</v>
      </c>
      <c r="P1731" s="18">
        <v>13.3</v>
      </c>
      <c r="Q1731" s="38">
        <v>0.32</v>
      </c>
      <c r="R1731" s="18">
        <v>21</v>
      </c>
      <c r="S1731" s="15">
        <v>73</v>
      </c>
      <c r="T1731" s="75">
        <v>11</v>
      </c>
      <c r="U1731" s="75">
        <v>1.8</v>
      </c>
      <c r="V1731" s="15">
        <v>4</v>
      </c>
      <c r="W1731" s="21">
        <v>10</v>
      </c>
      <c r="X1731" s="75">
        <v>8</v>
      </c>
    </row>
    <row r="1732" spans="1:24" ht="13.5">
      <c r="A1732" s="12">
        <f t="shared" si="35"/>
        <v>38840</v>
      </c>
      <c r="C1732" s="1">
        <v>53</v>
      </c>
      <c r="D1732" s="15">
        <v>1.8</v>
      </c>
      <c r="E1732" s="18">
        <v>10</v>
      </c>
      <c r="F1732" s="15">
        <v>2</v>
      </c>
      <c r="G1732" s="18">
        <v>15.2</v>
      </c>
      <c r="H1732" s="15">
        <v>3</v>
      </c>
      <c r="I1732" s="7">
        <v>0</v>
      </c>
      <c r="J1732" s="7">
        <v>11</v>
      </c>
      <c r="K1732" s="7">
        <v>24.1</v>
      </c>
      <c r="L1732" s="15">
        <v>0.8</v>
      </c>
      <c r="M1732" s="18">
        <v>23</v>
      </c>
      <c r="N1732" s="15">
        <v>1.7</v>
      </c>
      <c r="O1732" s="20">
        <v>13.61</v>
      </c>
      <c r="P1732" s="18">
        <v>13.3</v>
      </c>
      <c r="Q1732" s="38">
        <v>0.32</v>
      </c>
      <c r="R1732" s="18">
        <v>21</v>
      </c>
      <c r="S1732" s="15">
        <v>73</v>
      </c>
      <c r="T1732" s="75">
        <v>11</v>
      </c>
      <c r="U1732" s="75">
        <v>1.8</v>
      </c>
      <c r="V1732" s="15">
        <v>4</v>
      </c>
      <c r="W1732" s="21">
        <v>10</v>
      </c>
      <c r="X1732" s="75">
        <v>8</v>
      </c>
    </row>
    <row r="1733" spans="1:24" ht="13.5">
      <c r="A1733" s="12">
        <f t="shared" si="35"/>
        <v>38841</v>
      </c>
      <c r="C1733" s="1">
        <v>53</v>
      </c>
      <c r="D1733" s="15">
        <v>1.8</v>
      </c>
      <c r="E1733" s="18">
        <v>10</v>
      </c>
      <c r="F1733" s="15">
        <v>2</v>
      </c>
      <c r="G1733" s="18">
        <v>15.2</v>
      </c>
      <c r="H1733" s="15">
        <v>3</v>
      </c>
      <c r="I1733" s="7">
        <v>0</v>
      </c>
      <c r="J1733" s="7">
        <v>11</v>
      </c>
      <c r="K1733" s="7">
        <v>24.1</v>
      </c>
      <c r="L1733" s="15">
        <v>0.8</v>
      </c>
      <c r="M1733" s="18">
        <v>23</v>
      </c>
      <c r="N1733" s="15">
        <v>1.7</v>
      </c>
      <c r="O1733" s="20">
        <v>13.61</v>
      </c>
      <c r="P1733" s="18">
        <v>13.3</v>
      </c>
      <c r="Q1733" s="38">
        <v>0.32</v>
      </c>
      <c r="R1733" s="18">
        <v>21</v>
      </c>
      <c r="S1733" s="15">
        <v>73</v>
      </c>
      <c r="T1733" s="21">
        <v>11</v>
      </c>
      <c r="U1733" s="21">
        <v>1.8</v>
      </c>
      <c r="V1733" s="15">
        <v>4</v>
      </c>
      <c r="W1733" s="21">
        <v>10</v>
      </c>
      <c r="X1733" s="21">
        <v>8</v>
      </c>
    </row>
    <row r="1734" spans="1:24" ht="13.5">
      <c r="A1734" s="12">
        <f t="shared" si="35"/>
        <v>38842</v>
      </c>
      <c r="C1734" s="1">
        <v>53</v>
      </c>
      <c r="D1734" s="15">
        <v>1.8</v>
      </c>
      <c r="E1734" s="18">
        <v>10</v>
      </c>
      <c r="F1734" s="15">
        <v>2</v>
      </c>
      <c r="G1734" s="18">
        <v>15.2</v>
      </c>
      <c r="H1734" s="15">
        <v>3</v>
      </c>
      <c r="I1734" s="7">
        <v>0</v>
      </c>
      <c r="J1734" s="7">
        <v>11</v>
      </c>
      <c r="K1734" s="7">
        <v>24.1</v>
      </c>
      <c r="L1734" s="15">
        <v>0.8</v>
      </c>
      <c r="M1734" s="18">
        <v>23</v>
      </c>
      <c r="N1734" s="15">
        <v>1.7</v>
      </c>
      <c r="O1734" s="20">
        <v>13.61</v>
      </c>
      <c r="P1734" s="18">
        <v>13.3</v>
      </c>
      <c r="Q1734" s="38">
        <v>0.32</v>
      </c>
      <c r="R1734" s="18">
        <v>21</v>
      </c>
      <c r="S1734" s="15">
        <v>73</v>
      </c>
      <c r="T1734" s="75">
        <v>11</v>
      </c>
      <c r="U1734" s="75">
        <v>1.8</v>
      </c>
      <c r="V1734" s="15">
        <v>4</v>
      </c>
      <c r="W1734" s="21">
        <v>10</v>
      </c>
      <c r="X1734" s="75">
        <v>8</v>
      </c>
    </row>
    <row r="1735" spans="1:24" ht="13.5">
      <c r="A1735" s="12">
        <f t="shared" si="35"/>
        <v>38843</v>
      </c>
      <c r="C1735" s="1">
        <v>53</v>
      </c>
      <c r="D1735" s="15">
        <v>1.8</v>
      </c>
      <c r="E1735" s="18">
        <v>10</v>
      </c>
      <c r="F1735" s="15">
        <v>2</v>
      </c>
      <c r="G1735" s="18">
        <v>15.2</v>
      </c>
      <c r="H1735" s="15">
        <v>3</v>
      </c>
      <c r="I1735" s="7">
        <v>0</v>
      </c>
      <c r="J1735" s="7">
        <v>11</v>
      </c>
      <c r="K1735" s="7">
        <v>24.1</v>
      </c>
      <c r="L1735" s="15">
        <v>0.8</v>
      </c>
      <c r="M1735" s="18">
        <v>23</v>
      </c>
      <c r="N1735" s="15">
        <v>1.7</v>
      </c>
      <c r="O1735" s="20">
        <v>13.61</v>
      </c>
      <c r="P1735" s="18">
        <v>13.3</v>
      </c>
      <c r="Q1735" s="38">
        <v>0.32</v>
      </c>
      <c r="R1735" s="18">
        <v>21</v>
      </c>
      <c r="S1735" s="15">
        <v>73</v>
      </c>
      <c r="T1735" s="21">
        <v>11</v>
      </c>
      <c r="U1735" s="21">
        <v>1.8</v>
      </c>
      <c r="V1735" s="15">
        <v>4</v>
      </c>
      <c r="W1735" s="21">
        <v>10</v>
      </c>
      <c r="X1735" s="21">
        <v>8</v>
      </c>
    </row>
    <row r="1736" spans="1:24" ht="13.5">
      <c r="A1736" s="12">
        <f t="shared" si="35"/>
        <v>38844</v>
      </c>
      <c r="C1736" s="1">
        <v>53</v>
      </c>
      <c r="D1736" s="15">
        <v>1.8</v>
      </c>
      <c r="E1736" s="18">
        <v>10</v>
      </c>
      <c r="F1736" s="15">
        <v>2</v>
      </c>
      <c r="G1736" s="18">
        <v>15.2</v>
      </c>
      <c r="H1736" s="15">
        <v>3</v>
      </c>
      <c r="I1736" s="7">
        <v>0</v>
      </c>
      <c r="J1736" s="7">
        <v>11</v>
      </c>
      <c r="K1736" s="7">
        <v>24.1</v>
      </c>
      <c r="L1736" s="15">
        <v>0.8</v>
      </c>
      <c r="M1736" s="18">
        <v>23</v>
      </c>
      <c r="N1736" s="15">
        <v>1.7</v>
      </c>
      <c r="O1736" s="20">
        <v>13.61</v>
      </c>
      <c r="P1736" s="18">
        <v>13.3</v>
      </c>
      <c r="Q1736" s="38">
        <v>0.32</v>
      </c>
      <c r="R1736" s="18">
        <v>21</v>
      </c>
      <c r="S1736" s="15">
        <v>73</v>
      </c>
      <c r="T1736" s="75">
        <v>8</v>
      </c>
      <c r="U1736" s="75">
        <v>1.8</v>
      </c>
      <c r="V1736" s="15">
        <v>4</v>
      </c>
      <c r="W1736" s="21">
        <v>10</v>
      </c>
      <c r="X1736" s="75">
        <v>8</v>
      </c>
    </row>
    <row r="1737" spans="1:24" ht="13.5">
      <c r="A1737" s="12">
        <f t="shared" si="35"/>
        <v>38845</v>
      </c>
      <c r="C1737" s="1">
        <v>54</v>
      </c>
      <c r="D1737" s="15">
        <v>1.8</v>
      </c>
      <c r="E1737" s="18">
        <v>10</v>
      </c>
      <c r="F1737" s="15">
        <v>2</v>
      </c>
      <c r="G1737" s="18">
        <v>15.2</v>
      </c>
      <c r="H1737" s="15">
        <v>3</v>
      </c>
      <c r="I1737" s="7">
        <v>0</v>
      </c>
      <c r="J1737" s="7">
        <v>11</v>
      </c>
      <c r="K1737" s="7">
        <v>24.1</v>
      </c>
      <c r="L1737" s="15">
        <v>0.8</v>
      </c>
      <c r="M1737" s="18">
        <v>23</v>
      </c>
      <c r="N1737" s="15">
        <v>1.7</v>
      </c>
      <c r="O1737" s="20">
        <v>13.61</v>
      </c>
      <c r="P1737" s="18">
        <v>13.3</v>
      </c>
      <c r="Q1737" s="38">
        <v>0.32</v>
      </c>
      <c r="R1737" s="18">
        <v>21</v>
      </c>
      <c r="S1737" s="15">
        <v>73</v>
      </c>
      <c r="T1737" s="75">
        <v>11</v>
      </c>
      <c r="U1737" s="75">
        <v>1.8</v>
      </c>
      <c r="V1737" s="15">
        <v>4</v>
      </c>
      <c r="W1737" s="21">
        <v>10</v>
      </c>
      <c r="X1737" s="75">
        <v>8</v>
      </c>
    </row>
    <row r="1738" spans="1:24" ht="13.5">
      <c r="A1738" s="12">
        <f t="shared" si="35"/>
        <v>38846</v>
      </c>
      <c r="C1738" s="1">
        <v>54</v>
      </c>
      <c r="D1738" s="15">
        <v>1.8</v>
      </c>
      <c r="E1738" s="18">
        <v>10</v>
      </c>
      <c r="F1738" s="15">
        <v>2</v>
      </c>
      <c r="G1738" s="18">
        <v>15.2</v>
      </c>
      <c r="H1738" s="15">
        <v>3</v>
      </c>
      <c r="I1738" s="7">
        <v>0</v>
      </c>
      <c r="J1738" s="7">
        <v>11</v>
      </c>
      <c r="K1738" s="7">
        <v>24.1</v>
      </c>
      <c r="L1738" s="15">
        <v>0.8</v>
      </c>
      <c r="M1738" s="18">
        <v>23</v>
      </c>
      <c r="N1738" s="15">
        <v>1.7</v>
      </c>
      <c r="O1738" s="20">
        <v>13.61</v>
      </c>
      <c r="P1738" s="18">
        <v>13.3</v>
      </c>
      <c r="Q1738" s="38">
        <v>0.32</v>
      </c>
      <c r="R1738" s="18">
        <v>21</v>
      </c>
      <c r="S1738" s="15">
        <v>73</v>
      </c>
      <c r="T1738" s="75">
        <v>11</v>
      </c>
      <c r="U1738" s="75">
        <v>1.8</v>
      </c>
      <c r="V1738" s="15">
        <v>4</v>
      </c>
      <c r="W1738" s="21">
        <v>10</v>
      </c>
      <c r="X1738" s="75">
        <v>8</v>
      </c>
    </row>
    <row r="1739" spans="1:24" ht="13.5">
      <c r="A1739" s="12">
        <f t="shared" si="35"/>
        <v>38847</v>
      </c>
      <c r="C1739" s="1">
        <v>56</v>
      </c>
      <c r="D1739" s="15">
        <v>1.8</v>
      </c>
      <c r="E1739" s="18">
        <v>10</v>
      </c>
      <c r="F1739" s="15">
        <v>2</v>
      </c>
      <c r="G1739" s="18">
        <v>15.2</v>
      </c>
      <c r="H1739" s="15">
        <v>3</v>
      </c>
      <c r="I1739" s="7">
        <v>0</v>
      </c>
      <c r="J1739" s="7">
        <v>11</v>
      </c>
      <c r="K1739" s="7">
        <v>24.1</v>
      </c>
      <c r="L1739" s="15">
        <v>0.8</v>
      </c>
      <c r="M1739" s="18">
        <v>23</v>
      </c>
      <c r="N1739" s="15">
        <v>1.7</v>
      </c>
      <c r="O1739" s="20">
        <v>13.61</v>
      </c>
      <c r="P1739" s="18">
        <v>13.3</v>
      </c>
      <c r="Q1739" s="38">
        <v>0.32</v>
      </c>
      <c r="R1739" s="18">
        <v>21</v>
      </c>
      <c r="S1739" s="15">
        <v>73</v>
      </c>
      <c r="T1739" s="75">
        <v>8</v>
      </c>
      <c r="U1739" s="75">
        <v>4</v>
      </c>
      <c r="V1739" s="15">
        <v>4</v>
      </c>
      <c r="W1739" s="21">
        <v>10</v>
      </c>
      <c r="X1739" s="75">
        <v>8</v>
      </c>
    </row>
    <row r="1740" spans="1:24" ht="13.5">
      <c r="A1740" s="12">
        <f t="shared" si="35"/>
        <v>38848</v>
      </c>
      <c r="C1740" s="1">
        <v>57</v>
      </c>
      <c r="D1740" s="15">
        <v>1.8</v>
      </c>
      <c r="E1740" s="18">
        <v>10</v>
      </c>
      <c r="F1740" s="15">
        <v>2</v>
      </c>
      <c r="G1740" s="18">
        <v>15.2</v>
      </c>
      <c r="H1740" s="15">
        <v>3</v>
      </c>
      <c r="I1740" s="7">
        <v>0</v>
      </c>
      <c r="J1740" s="7">
        <v>11</v>
      </c>
      <c r="K1740" s="7">
        <v>24.1</v>
      </c>
      <c r="L1740" s="15">
        <v>0.8</v>
      </c>
      <c r="M1740" s="18">
        <v>23</v>
      </c>
      <c r="N1740" s="15">
        <v>1.7</v>
      </c>
      <c r="O1740" s="20">
        <v>13.61</v>
      </c>
      <c r="P1740" s="18">
        <v>13.3</v>
      </c>
      <c r="Q1740" s="38">
        <v>0.32</v>
      </c>
      <c r="R1740" s="18">
        <v>21</v>
      </c>
      <c r="S1740" s="15">
        <v>73</v>
      </c>
      <c r="T1740" s="75">
        <v>8</v>
      </c>
      <c r="U1740" s="75">
        <v>1.8</v>
      </c>
      <c r="V1740" s="15">
        <v>4</v>
      </c>
      <c r="W1740" s="21">
        <v>10</v>
      </c>
      <c r="X1740" s="75">
        <v>8</v>
      </c>
    </row>
    <row r="1741" spans="1:24" ht="13.5">
      <c r="A1741" s="12">
        <f t="shared" si="35"/>
        <v>38849</v>
      </c>
      <c r="C1741" s="1">
        <v>58</v>
      </c>
      <c r="D1741" s="15">
        <v>1.8</v>
      </c>
      <c r="E1741" s="18">
        <v>10</v>
      </c>
      <c r="F1741" s="15">
        <v>2</v>
      </c>
      <c r="G1741" s="18">
        <v>15.2</v>
      </c>
      <c r="H1741" s="14">
        <v>3</v>
      </c>
      <c r="I1741" s="7">
        <v>0</v>
      </c>
      <c r="J1741" s="7">
        <v>11</v>
      </c>
      <c r="K1741" s="7">
        <v>24.1</v>
      </c>
      <c r="L1741" s="15">
        <v>0.8</v>
      </c>
      <c r="M1741" s="18">
        <v>23</v>
      </c>
      <c r="N1741" s="14">
        <v>1.7</v>
      </c>
      <c r="O1741" s="20">
        <v>13.61</v>
      </c>
      <c r="P1741" s="18">
        <v>13.3</v>
      </c>
      <c r="Q1741" s="39">
        <v>0.32</v>
      </c>
      <c r="R1741" s="18">
        <v>21</v>
      </c>
      <c r="S1741" s="15">
        <v>73</v>
      </c>
      <c r="T1741" s="75">
        <v>8</v>
      </c>
      <c r="U1741" s="75">
        <v>4</v>
      </c>
      <c r="V1741" s="15">
        <v>4</v>
      </c>
      <c r="W1741" s="21">
        <v>10</v>
      </c>
      <c r="X1741" s="75">
        <v>8</v>
      </c>
    </row>
    <row r="1742" spans="1:24" ht="13.5">
      <c r="A1742" s="12">
        <f t="shared" si="35"/>
        <v>38850</v>
      </c>
      <c r="C1742" s="1">
        <v>58</v>
      </c>
      <c r="D1742" s="15">
        <v>1.8</v>
      </c>
      <c r="E1742" s="18">
        <v>10</v>
      </c>
      <c r="F1742" s="15">
        <v>2</v>
      </c>
      <c r="G1742" s="18">
        <v>15.2</v>
      </c>
      <c r="H1742" s="15">
        <v>3</v>
      </c>
      <c r="I1742" s="7">
        <v>0</v>
      </c>
      <c r="J1742" s="7">
        <v>11</v>
      </c>
      <c r="K1742" s="7">
        <v>24.1</v>
      </c>
      <c r="L1742" s="15">
        <v>0.8</v>
      </c>
      <c r="M1742" s="18">
        <v>23</v>
      </c>
      <c r="N1742" s="15">
        <v>1.7</v>
      </c>
      <c r="O1742" s="20">
        <v>13.61</v>
      </c>
      <c r="P1742" s="18">
        <v>13.3</v>
      </c>
      <c r="Q1742" s="38">
        <v>0.32</v>
      </c>
      <c r="R1742" s="18">
        <v>21</v>
      </c>
      <c r="S1742" s="15">
        <v>73</v>
      </c>
      <c r="T1742" s="75">
        <v>8</v>
      </c>
      <c r="U1742" s="75">
        <v>4</v>
      </c>
      <c r="V1742" s="15">
        <v>4</v>
      </c>
      <c r="W1742" s="21">
        <v>10</v>
      </c>
      <c r="X1742" s="75">
        <v>8</v>
      </c>
    </row>
    <row r="1743" spans="1:24" ht="13.5">
      <c r="A1743" s="12">
        <f t="shared" si="35"/>
        <v>38851</v>
      </c>
      <c r="C1743" s="1">
        <v>58</v>
      </c>
      <c r="D1743" s="15">
        <v>1.8</v>
      </c>
      <c r="E1743" s="18">
        <v>10</v>
      </c>
      <c r="F1743" s="15">
        <v>2</v>
      </c>
      <c r="G1743" s="18">
        <v>15.2</v>
      </c>
      <c r="H1743" s="15">
        <v>3</v>
      </c>
      <c r="I1743" s="7">
        <v>0</v>
      </c>
      <c r="J1743" s="7">
        <v>11</v>
      </c>
      <c r="K1743" s="7">
        <v>24.1</v>
      </c>
      <c r="L1743" s="15">
        <v>0.8</v>
      </c>
      <c r="M1743" s="18">
        <v>23</v>
      </c>
      <c r="N1743" s="15">
        <v>1.7</v>
      </c>
      <c r="O1743" s="20">
        <v>13.61</v>
      </c>
      <c r="P1743" s="18">
        <v>13.3</v>
      </c>
      <c r="Q1743" s="38">
        <v>0.32</v>
      </c>
      <c r="R1743" s="18">
        <v>21</v>
      </c>
      <c r="S1743" s="15">
        <v>73</v>
      </c>
      <c r="T1743" s="21">
        <v>8</v>
      </c>
      <c r="U1743" s="21">
        <v>4</v>
      </c>
      <c r="V1743" s="15">
        <v>4</v>
      </c>
      <c r="W1743" s="21">
        <v>10</v>
      </c>
      <c r="X1743" s="21">
        <v>8</v>
      </c>
    </row>
    <row r="1744" spans="1:24" ht="13.5">
      <c r="A1744" s="12">
        <f t="shared" si="35"/>
        <v>38852</v>
      </c>
      <c r="B1744" s="54" t="s">
        <v>13</v>
      </c>
      <c r="C1744" s="1">
        <v>60</v>
      </c>
      <c r="D1744" s="15">
        <v>1.8</v>
      </c>
      <c r="E1744" s="18">
        <v>10</v>
      </c>
      <c r="F1744" s="15">
        <v>2</v>
      </c>
      <c r="G1744" s="18">
        <v>15.2</v>
      </c>
      <c r="H1744" s="15">
        <v>3</v>
      </c>
      <c r="I1744" s="7">
        <v>0</v>
      </c>
      <c r="J1744" s="7">
        <v>11</v>
      </c>
      <c r="K1744" s="7">
        <v>24.1</v>
      </c>
      <c r="L1744" s="15">
        <v>0.8</v>
      </c>
      <c r="M1744" s="18">
        <v>23</v>
      </c>
      <c r="N1744" s="15">
        <v>1.7</v>
      </c>
      <c r="O1744" s="20">
        <v>13.61</v>
      </c>
      <c r="P1744" s="18">
        <v>13.3</v>
      </c>
      <c r="Q1744" s="38">
        <v>0.32</v>
      </c>
      <c r="R1744" s="18">
        <v>21</v>
      </c>
      <c r="S1744" s="15">
        <v>73</v>
      </c>
      <c r="T1744" s="75">
        <v>8</v>
      </c>
      <c r="U1744" s="75">
        <v>4</v>
      </c>
      <c r="V1744" s="15">
        <v>4</v>
      </c>
      <c r="W1744" s="21">
        <v>10</v>
      </c>
      <c r="X1744" s="75">
        <v>8</v>
      </c>
    </row>
    <row r="1745" spans="1:24" ht="13.5">
      <c r="A1745" s="12">
        <f t="shared" si="35"/>
        <v>38853</v>
      </c>
      <c r="C1745" s="1">
        <v>60</v>
      </c>
      <c r="D1745" s="15">
        <v>1.8</v>
      </c>
      <c r="E1745" s="18">
        <v>10</v>
      </c>
      <c r="F1745" s="15">
        <v>2</v>
      </c>
      <c r="G1745" s="18">
        <v>15.2</v>
      </c>
      <c r="H1745" s="15">
        <v>3</v>
      </c>
      <c r="I1745" s="7">
        <v>0</v>
      </c>
      <c r="J1745" s="7">
        <v>11</v>
      </c>
      <c r="K1745" s="7">
        <v>24.1</v>
      </c>
      <c r="L1745" s="15">
        <v>0.8</v>
      </c>
      <c r="M1745" s="18">
        <v>23</v>
      </c>
      <c r="N1745" s="15">
        <v>1.7</v>
      </c>
      <c r="O1745" s="20">
        <v>13.61</v>
      </c>
      <c r="P1745" s="18">
        <v>13.3</v>
      </c>
      <c r="Q1745" s="38">
        <v>0.32</v>
      </c>
      <c r="R1745" s="18">
        <v>21</v>
      </c>
      <c r="S1745" s="15">
        <v>73</v>
      </c>
      <c r="T1745" s="75">
        <v>8</v>
      </c>
      <c r="U1745" s="75">
        <v>4</v>
      </c>
      <c r="V1745" s="15">
        <v>4</v>
      </c>
      <c r="W1745" s="21">
        <v>10</v>
      </c>
      <c r="X1745" s="75">
        <v>8</v>
      </c>
    </row>
    <row r="1746" spans="1:24" ht="13.5">
      <c r="A1746" s="12">
        <f t="shared" si="35"/>
        <v>38854</v>
      </c>
      <c r="B1746" s="54" t="s">
        <v>13</v>
      </c>
      <c r="C1746" s="1">
        <v>65</v>
      </c>
      <c r="D1746" s="15">
        <v>1.8</v>
      </c>
      <c r="E1746" s="18">
        <v>10</v>
      </c>
      <c r="F1746" s="15">
        <v>2</v>
      </c>
      <c r="G1746" s="18">
        <v>15.2</v>
      </c>
      <c r="H1746" s="15">
        <v>3</v>
      </c>
      <c r="I1746" s="7">
        <v>0</v>
      </c>
      <c r="J1746" s="7">
        <v>11</v>
      </c>
      <c r="K1746" s="7">
        <v>24.1</v>
      </c>
      <c r="L1746" s="15">
        <v>0.8</v>
      </c>
      <c r="M1746" s="18">
        <v>23</v>
      </c>
      <c r="N1746" s="15">
        <v>1.7</v>
      </c>
      <c r="O1746" s="20">
        <v>13.61</v>
      </c>
      <c r="P1746" s="18">
        <v>13.3</v>
      </c>
      <c r="Q1746" s="38">
        <v>0.32</v>
      </c>
      <c r="R1746" s="18">
        <v>21</v>
      </c>
      <c r="S1746" s="15">
        <v>73</v>
      </c>
      <c r="T1746" s="21">
        <v>8</v>
      </c>
      <c r="U1746" s="21">
        <v>4</v>
      </c>
      <c r="V1746" s="15">
        <v>4</v>
      </c>
      <c r="W1746" s="21">
        <v>10</v>
      </c>
      <c r="X1746" s="21">
        <v>8</v>
      </c>
    </row>
    <row r="1747" spans="1:25" ht="13.5">
      <c r="A1747" s="11">
        <f t="shared" si="35"/>
        <v>38855</v>
      </c>
      <c r="C1747" s="1">
        <v>0</v>
      </c>
      <c r="D1747" s="15">
        <v>1.8</v>
      </c>
      <c r="E1747" s="18">
        <v>10</v>
      </c>
      <c r="F1747" s="15">
        <v>2</v>
      </c>
      <c r="G1747" s="18">
        <v>15.2</v>
      </c>
      <c r="H1747" s="15">
        <v>3</v>
      </c>
      <c r="I1747" s="7">
        <v>0</v>
      </c>
      <c r="J1747" s="7">
        <v>11</v>
      </c>
      <c r="K1747" s="7">
        <v>22.1</v>
      </c>
      <c r="L1747" s="15">
        <v>0.85</v>
      </c>
      <c r="M1747" s="18">
        <v>25</v>
      </c>
      <c r="N1747" s="15">
        <v>1.7</v>
      </c>
      <c r="O1747" s="20">
        <v>13.61</v>
      </c>
      <c r="P1747" s="18">
        <v>13.3</v>
      </c>
      <c r="Q1747" s="38">
        <v>0.32</v>
      </c>
      <c r="R1747" s="18">
        <v>21</v>
      </c>
      <c r="S1747" s="15">
        <v>73</v>
      </c>
      <c r="T1747" s="75">
        <v>9.5</v>
      </c>
      <c r="U1747" s="75">
        <v>1.6</v>
      </c>
      <c r="V1747" s="15">
        <v>1</v>
      </c>
      <c r="W1747" s="21">
        <v>10</v>
      </c>
      <c r="X1747" s="75">
        <v>8</v>
      </c>
      <c r="Y1747" s="62">
        <v>38572</v>
      </c>
    </row>
    <row r="1748" spans="1:24" ht="13.5">
      <c r="A1748" s="12">
        <f t="shared" si="35"/>
        <v>38856</v>
      </c>
      <c r="C1748" s="1">
        <v>55</v>
      </c>
      <c r="D1748" s="15">
        <v>1.8</v>
      </c>
      <c r="E1748" s="18">
        <v>10</v>
      </c>
      <c r="F1748" s="15">
        <v>2</v>
      </c>
      <c r="G1748" s="18">
        <v>15.2</v>
      </c>
      <c r="H1748" s="15">
        <v>3</v>
      </c>
      <c r="I1748" s="7">
        <v>0</v>
      </c>
      <c r="J1748" s="7">
        <v>11</v>
      </c>
      <c r="K1748" s="7">
        <v>24.1</v>
      </c>
      <c r="L1748" s="14">
        <v>0.85</v>
      </c>
      <c r="M1748" s="18">
        <v>23</v>
      </c>
      <c r="N1748" s="15">
        <v>1.7</v>
      </c>
      <c r="O1748" s="20">
        <v>13.61</v>
      </c>
      <c r="P1748" s="18">
        <v>13.3</v>
      </c>
      <c r="Q1748" s="38">
        <v>0.32</v>
      </c>
      <c r="R1748" s="24">
        <v>21</v>
      </c>
      <c r="S1748" s="15">
        <v>73</v>
      </c>
      <c r="T1748" s="75">
        <v>8</v>
      </c>
      <c r="U1748" s="75">
        <v>4</v>
      </c>
      <c r="V1748" s="15">
        <v>4</v>
      </c>
      <c r="W1748" s="21">
        <v>10</v>
      </c>
      <c r="X1748" s="75">
        <v>8</v>
      </c>
    </row>
    <row r="1749" spans="1:24" ht="13.5">
      <c r="A1749" s="12">
        <f t="shared" si="35"/>
        <v>38857</v>
      </c>
      <c r="C1749" s="1">
        <v>55</v>
      </c>
      <c r="D1749" s="15">
        <v>1.8</v>
      </c>
      <c r="E1749" s="18">
        <v>10</v>
      </c>
      <c r="F1749" s="15">
        <v>2</v>
      </c>
      <c r="G1749" s="18">
        <v>15.2</v>
      </c>
      <c r="H1749" s="15">
        <v>3</v>
      </c>
      <c r="I1749" s="7">
        <v>0</v>
      </c>
      <c r="J1749" s="7">
        <v>11</v>
      </c>
      <c r="K1749" s="7">
        <v>24.1</v>
      </c>
      <c r="L1749" s="15">
        <v>0.85</v>
      </c>
      <c r="M1749" s="24">
        <v>25</v>
      </c>
      <c r="N1749" s="15">
        <v>1.7</v>
      </c>
      <c r="O1749" s="20">
        <v>13.61</v>
      </c>
      <c r="P1749" s="18">
        <v>13.3</v>
      </c>
      <c r="Q1749" s="38">
        <v>0.32</v>
      </c>
      <c r="R1749" s="24">
        <v>21</v>
      </c>
      <c r="S1749" s="15">
        <v>73</v>
      </c>
      <c r="T1749" s="75">
        <v>8</v>
      </c>
      <c r="U1749" s="75">
        <v>4</v>
      </c>
      <c r="V1749" s="15">
        <v>4</v>
      </c>
      <c r="W1749" s="21">
        <v>10</v>
      </c>
      <c r="X1749" s="75">
        <v>8</v>
      </c>
    </row>
    <row r="1750" spans="1:24" ht="13.5">
      <c r="A1750" s="12">
        <f t="shared" si="35"/>
        <v>38858</v>
      </c>
      <c r="C1750" s="1">
        <v>59</v>
      </c>
      <c r="D1750" s="15">
        <v>1.8</v>
      </c>
      <c r="E1750" s="18">
        <v>10</v>
      </c>
      <c r="F1750" s="15">
        <v>2</v>
      </c>
      <c r="G1750" s="18">
        <v>15.2</v>
      </c>
      <c r="H1750" s="15">
        <v>3</v>
      </c>
      <c r="I1750" s="7">
        <v>0</v>
      </c>
      <c r="J1750" s="7">
        <v>11</v>
      </c>
      <c r="K1750" s="7">
        <v>24.1</v>
      </c>
      <c r="L1750" s="14">
        <v>0.85</v>
      </c>
      <c r="M1750" s="18">
        <v>23</v>
      </c>
      <c r="N1750" s="15">
        <v>1.7</v>
      </c>
      <c r="O1750" s="20">
        <v>13.61</v>
      </c>
      <c r="P1750" s="18">
        <v>13.3</v>
      </c>
      <c r="Q1750" s="38">
        <v>0.32</v>
      </c>
      <c r="R1750" s="18">
        <v>18</v>
      </c>
      <c r="S1750" s="15">
        <v>73</v>
      </c>
      <c r="T1750" s="75">
        <v>8</v>
      </c>
      <c r="U1750" s="75">
        <v>4</v>
      </c>
      <c r="V1750" s="15">
        <v>4</v>
      </c>
      <c r="W1750" s="21">
        <v>10</v>
      </c>
      <c r="X1750" s="75">
        <v>8</v>
      </c>
    </row>
    <row r="1751" spans="1:24" ht="13.5">
      <c r="A1751" s="12">
        <f t="shared" si="35"/>
        <v>38859</v>
      </c>
      <c r="C1751" s="1">
        <v>47</v>
      </c>
      <c r="D1751" s="15">
        <v>1.8</v>
      </c>
      <c r="E1751" s="18">
        <v>10</v>
      </c>
      <c r="F1751" s="15">
        <v>2</v>
      </c>
      <c r="G1751" s="18">
        <v>15.2</v>
      </c>
      <c r="H1751" s="14">
        <v>3</v>
      </c>
      <c r="I1751" s="7">
        <v>0</v>
      </c>
      <c r="J1751" s="7">
        <v>11</v>
      </c>
      <c r="K1751" s="7">
        <v>24.1</v>
      </c>
      <c r="L1751" s="14">
        <v>0.86</v>
      </c>
      <c r="M1751" s="18">
        <v>23</v>
      </c>
      <c r="N1751" s="14">
        <v>1.7</v>
      </c>
      <c r="O1751" s="20">
        <v>13.61</v>
      </c>
      <c r="P1751" s="18">
        <v>13.3</v>
      </c>
      <c r="Q1751" s="39">
        <v>0.32</v>
      </c>
      <c r="R1751" s="18">
        <v>21</v>
      </c>
      <c r="S1751" s="15">
        <v>73</v>
      </c>
      <c r="T1751" s="21">
        <v>11</v>
      </c>
      <c r="U1751" s="21">
        <v>1.8</v>
      </c>
      <c r="V1751" s="15">
        <v>4</v>
      </c>
      <c r="W1751" s="21">
        <v>10</v>
      </c>
      <c r="X1751" s="21">
        <v>8</v>
      </c>
    </row>
    <row r="1752" spans="1:24" ht="13.5">
      <c r="A1752" s="12">
        <f t="shared" si="35"/>
        <v>38860</v>
      </c>
      <c r="C1752" s="1">
        <v>52</v>
      </c>
      <c r="D1752" s="15">
        <v>1.8</v>
      </c>
      <c r="E1752" s="18">
        <v>10</v>
      </c>
      <c r="F1752" s="15">
        <v>2</v>
      </c>
      <c r="G1752" s="18">
        <v>15.2</v>
      </c>
      <c r="H1752" s="15">
        <v>3</v>
      </c>
      <c r="I1752" s="7">
        <v>0</v>
      </c>
      <c r="J1752" s="7">
        <v>11</v>
      </c>
      <c r="K1752" s="7">
        <v>24.1</v>
      </c>
      <c r="L1752" s="15">
        <v>0.9</v>
      </c>
      <c r="M1752" s="18">
        <v>23</v>
      </c>
      <c r="N1752" s="15">
        <v>1.7</v>
      </c>
      <c r="O1752" s="20">
        <v>13.61</v>
      </c>
      <c r="P1752" s="18">
        <v>13.3</v>
      </c>
      <c r="Q1752" s="38">
        <v>0.32</v>
      </c>
      <c r="R1752" s="18">
        <v>21</v>
      </c>
      <c r="S1752" s="15">
        <v>73</v>
      </c>
      <c r="T1752" s="75">
        <v>8</v>
      </c>
      <c r="U1752" s="75">
        <v>4</v>
      </c>
      <c r="V1752" s="15">
        <v>4</v>
      </c>
      <c r="W1752" s="21">
        <v>10</v>
      </c>
      <c r="X1752" s="21">
        <v>8</v>
      </c>
    </row>
    <row r="1753" spans="1:24" ht="13.5">
      <c r="A1753" s="12">
        <f t="shared" si="35"/>
        <v>38861</v>
      </c>
      <c r="C1753" s="1">
        <v>52</v>
      </c>
      <c r="D1753" s="15">
        <v>1.8</v>
      </c>
      <c r="E1753" s="18">
        <v>10</v>
      </c>
      <c r="F1753" s="15">
        <v>2</v>
      </c>
      <c r="G1753" s="18">
        <v>15.2</v>
      </c>
      <c r="H1753" s="15">
        <v>3</v>
      </c>
      <c r="I1753" s="7">
        <v>0</v>
      </c>
      <c r="J1753" s="7">
        <v>11</v>
      </c>
      <c r="K1753" s="7">
        <v>24.1</v>
      </c>
      <c r="L1753" s="15">
        <v>0.9</v>
      </c>
      <c r="M1753" s="18">
        <v>23</v>
      </c>
      <c r="N1753" s="15">
        <v>1.7</v>
      </c>
      <c r="O1753" s="20">
        <v>13.61</v>
      </c>
      <c r="P1753" s="18">
        <v>13.3</v>
      </c>
      <c r="Q1753" s="38">
        <v>0.32</v>
      </c>
      <c r="R1753" s="18">
        <v>21</v>
      </c>
      <c r="S1753" s="15">
        <v>73</v>
      </c>
      <c r="T1753" s="21">
        <v>8</v>
      </c>
      <c r="U1753" s="21">
        <v>4</v>
      </c>
      <c r="V1753" s="15">
        <v>4</v>
      </c>
      <c r="W1753" s="21">
        <v>10</v>
      </c>
      <c r="X1753" s="21">
        <v>8</v>
      </c>
    </row>
    <row r="1754" spans="1:24" ht="13.5">
      <c r="A1754" s="12">
        <f t="shared" si="35"/>
        <v>38862</v>
      </c>
      <c r="C1754" s="1">
        <v>53</v>
      </c>
      <c r="D1754" s="15">
        <v>1.8</v>
      </c>
      <c r="E1754" s="18">
        <v>10</v>
      </c>
      <c r="F1754" s="15">
        <v>2</v>
      </c>
      <c r="G1754" s="18">
        <v>15.2</v>
      </c>
      <c r="H1754" s="15">
        <v>3</v>
      </c>
      <c r="I1754" s="7">
        <v>0</v>
      </c>
      <c r="J1754" s="7">
        <v>11</v>
      </c>
      <c r="K1754" s="7">
        <v>24.1</v>
      </c>
      <c r="L1754" s="15">
        <v>0.9</v>
      </c>
      <c r="M1754" s="18">
        <v>23</v>
      </c>
      <c r="N1754" s="15">
        <v>1.7</v>
      </c>
      <c r="O1754" s="20">
        <v>13.61</v>
      </c>
      <c r="P1754" s="18">
        <v>13.3</v>
      </c>
      <c r="Q1754" s="38">
        <v>0.32</v>
      </c>
      <c r="R1754" s="18">
        <v>21</v>
      </c>
      <c r="S1754" s="15">
        <v>73</v>
      </c>
      <c r="T1754" s="75">
        <v>8</v>
      </c>
      <c r="U1754" s="75">
        <v>4</v>
      </c>
      <c r="V1754" s="15">
        <v>4</v>
      </c>
      <c r="W1754" s="21">
        <v>10</v>
      </c>
      <c r="X1754" s="75">
        <v>8</v>
      </c>
    </row>
    <row r="1755" spans="1:24" ht="13.5">
      <c r="A1755" s="12">
        <f t="shared" si="35"/>
        <v>38863</v>
      </c>
      <c r="C1755" s="1">
        <v>53</v>
      </c>
      <c r="D1755" s="15">
        <v>1.8</v>
      </c>
      <c r="E1755" s="18">
        <v>10</v>
      </c>
      <c r="F1755" s="15">
        <v>2</v>
      </c>
      <c r="G1755" s="18">
        <v>15.2</v>
      </c>
      <c r="H1755" s="15">
        <v>3</v>
      </c>
      <c r="I1755" s="7">
        <v>0</v>
      </c>
      <c r="J1755" s="7">
        <v>11</v>
      </c>
      <c r="K1755" s="7">
        <v>24.1</v>
      </c>
      <c r="L1755" s="15">
        <v>0.9</v>
      </c>
      <c r="M1755" s="18">
        <v>23</v>
      </c>
      <c r="N1755" s="15">
        <v>1.7</v>
      </c>
      <c r="O1755" s="20">
        <v>13.61</v>
      </c>
      <c r="P1755" s="18">
        <v>13.3</v>
      </c>
      <c r="Q1755" s="38">
        <v>0.32</v>
      </c>
      <c r="R1755" s="24">
        <v>18</v>
      </c>
      <c r="S1755" s="15">
        <v>73</v>
      </c>
      <c r="T1755" s="75">
        <v>8</v>
      </c>
      <c r="U1755" s="75">
        <v>4</v>
      </c>
      <c r="V1755" s="15">
        <v>4</v>
      </c>
      <c r="W1755" s="21">
        <v>10</v>
      </c>
      <c r="X1755" s="75">
        <v>8</v>
      </c>
    </row>
    <row r="1756" spans="1:24" ht="13.5">
      <c r="A1756" s="12">
        <f t="shared" si="35"/>
        <v>38864</v>
      </c>
      <c r="C1756" s="1">
        <v>53</v>
      </c>
      <c r="D1756" s="15">
        <v>1.8</v>
      </c>
      <c r="E1756" s="18">
        <v>10</v>
      </c>
      <c r="F1756" s="15">
        <v>2</v>
      </c>
      <c r="G1756" s="18">
        <v>15.2</v>
      </c>
      <c r="H1756" s="15">
        <v>3</v>
      </c>
      <c r="I1756" s="7">
        <v>0</v>
      </c>
      <c r="J1756" s="7">
        <v>11</v>
      </c>
      <c r="K1756" s="7">
        <v>24.1</v>
      </c>
      <c r="L1756" s="15">
        <v>0.9</v>
      </c>
      <c r="M1756" s="18">
        <v>23</v>
      </c>
      <c r="N1756" s="15">
        <v>1.7</v>
      </c>
      <c r="O1756" s="20">
        <v>13.61</v>
      </c>
      <c r="P1756" s="18">
        <v>13.3</v>
      </c>
      <c r="Q1756" s="39">
        <v>0.4</v>
      </c>
      <c r="R1756" s="18">
        <v>18</v>
      </c>
      <c r="S1756" s="15">
        <v>73</v>
      </c>
      <c r="T1756" s="75">
        <v>8</v>
      </c>
      <c r="U1756" s="75">
        <v>4</v>
      </c>
      <c r="V1756" s="15">
        <v>4</v>
      </c>
      <c r="W1756" s="21">
        <v>10</v>
      </c>
      <c r="X1756" s="75">
        <v>8</v>
      </c>
    </row>
    <row r="1757" spans="1:24" ht="13.5">
      <c r="A1757" s="12">
        <f t="shared" si="35"/>
        <v>38865</v>
      </c>
      <c r="C1757" s="1">
        <v>53</v>
      </c>
      <c r="D1757" s="15">
        <v>1.8</v>
      </c>
      <c r="E1757" s="18">
        <v>10</v>
      </c>
      <c r="F1757" s="15">
        <v>2</v>
      </c>
      <c r="G1757" s="18">
        <v>15.2</v>
      </c>
      <c r="H1757" s="15">
        <v>3</v>
      </c>
      <c r="I1757" s="7">
        <v>0</v>
      </c>
      <c r="J1757" s="7">
        <v>11</v>
      </c>
      <c r="K1757" s="7">
        <v>24.1</v>
      </c>
      <c r="L1757" s="15">
        <v>0.9</v>
      </c>
      <c r="M1757" s="18">
        <v>23</v>
      </c>
      <c r="N1757" s="15">
        <v>1.7</v>
      </c>
      <c r="O1757" s="20">
        <v>13.61</v>
      </c>
      <c r="P1757" s="18">
        <v>13.3</v>
      </c>
      <c r="Q1757" s="38">
        <v>0.32</v>
      </c>
      <c r="R1757" s="18">
        <v>18</v>
      </c>
      <c r="S1757" s="15">
        <v>73</v>
      </c>
      <c r="T1757" s="21">
        <v>8</v>
      </c>
      <c r="U1757" s="21">
        <v>4</v>
      </c>
      <c r="V1757" s="15">
        <v>4</v>
      </c>
      <c r="W1757" s="21">
        <v>10</v>
      </c>
      <c r="X1757" s="21">
        <v>8</v>
      </c>
    </row>
    <row r="1758" spans="1:24" ht="13.5">
      <c r="A1758" s="12">
        <f t="shared" si="35"/>
        <v>38866</v>
      </c>
      <c r="C1758" s="1">
        <v>54</v>
      </c>
      <c r="D1758" s="15">
        <v>1.8</v>
      </c>
      <c r="E1758" s="18">
        <v>10</v>
      </c>
      <c r="F1758" s="15">
        <v>2</v>
      </c>
      <c r="G1758" s="18">
        <v>15.2</v>
      </c>
      <c r="H1758" s="15">
        <v>3</v>
      </c>
      <c r="I1758" s="7">
        <v>0</v>
      </c>
      <c r="J1758" s="7">
        <v>11</v>
      </c>
      <c r="K1758" s="7">
        <v>24.1</v>
      </c>
      <c r="L1758" s="15">
        <v>0.9</v>
      </c>
      <c r="M1758" s="18">
        <v>23</v>
      </c>
      <c r="N1758" s="15">
        <v>1.7</v>
      </c>
      <c r="O1758" s="20">
        <v>13.61</v>
      </c>
      <c r="P1758" s="18">
        <v>13.3</v>
      </c>
      <c r="Q1758" s="38">
        <v>0.32</v>
      </c>
      <c r="R1758" s="18">
        <v>21</v>
      </c>
      <c r="S1758" s="15">
        <v>73</v>
      </c>
      <c r="T1758" s="75">
        <v>8</v>
      </c>
      <c r="U1758" s="75">
        <v>4</v>
      </c>
      <c r="V1758" s="15">
        <v>4</v>
      </c>
      <c r="W1758" s="21">
        <v>10</v>
      </c>
      <c r="X1758" s="75">
        <v>8</v>
      </c>
    </row>
    <row r="1759" spans="1:24" ht="13.5">
      <c r="A1759" s="12">
        <f t="shared" si="35"/>
        <v>38867</v>
      </c>
      <c r="C1759" s="1">
        <v>54</v>
      </c>
      <c r="D1759" s="15">
        <v>1.8</v>
      </c>
      <c r="E1759" s="18">
        <v>10</v>
      </c>
      <c r="F1759" s="15">
        <v>2</v>
      </c>
      <c r="G1759" s="18">
        <v>15.2</v>
      </c>
      <c r="H1759" s="15">
        <v>3</v>
      </c>
      <c r="I1759" s="7">
        <v>0</v>
      </c>
      <c r="J1759" s="7">
        <v>11</v>
      </c>
      <c r="K1759" s="7">
        <v>24.1</v>
      </c>
      <c r="L1759" s="15">
        <v>0.9</v>
      </c>
      <c r="M1759" s="18">
        <v>23</v>
      </c>
      <c r="N1759" s="15">
        <v>1.7</v>
      </c>
      <c r="O1759" s="20">
        <v>13.61</v>
      </c>
      <c r="P1759" s="18">
        <v>13.3</v>
      </c>
      <c r="Q1759" s="38">
        <v>0.32</v>
      </c>
      <c r="R1759" s="18">
        <v>21</v>
      </c>
      <c r="S1759" s="15">
        <v>73</v>
      </c>
      <c r="T1759" s="21">
        <v>8</v>
      </c>
      <c r="U1759" s="21">
        <v>4</v>
      </c>
      <c r="V1759" s="15">
        <v>4</v>
      </c>
      <c r="W1759" s="21">
        <v>10</v>
      </c>
      <c r="X1759" s="21">
        <v>8</v>
      </c>
    </row>
    <row r="1760" spans="1:24" ht="13.5">
      <c r="A1760" s="12">
        <f t="shared" si="35"/>
        <v>38868</v>
      </c>
      <c r="C1760" s="1">
        <v>54</v>
      </c>
      <c r="D1760" s="15">
        <v>1.8</v>
      </c>
      <c r="E1760" s="18">
        <v>10</v>
      </c>
      <c r="F1760" s="15">
        <v>2</v>
      </c>
      <c r="G1760" s="18">
        <v>15.2</v>
      </c>
      <c r="H1760" s="15">
        <v>3</v>
      </c>
      <c r="I1760" s="7">
        <v>0</v>
      </c>
      <c r="J1760" s="7">
        <v>11</v>
      </c>
      <c r="K1760" s="7">
        <v>24.1</v>
      </c>
      <c r="L1760" s="15">
        <v>0.9</v>
      </c>
      <c r="M1760" s="18">
        <v>23</v>
      </c>
      <c r="N1760" s="15">
        <v>1.7</v>
      </c>
      <c r="O1760" s="20">
        <v>13.61</v>
      </c>
      <c r="P1760" s="18">
        <v>13.3</v>
      </c>
      <c r="Q1760" s="38">
        <v>0.32</v>
      </c>
      <c r="R1760" s="18">
        <v>21</v>
      </c>
      <c r="S1760" s="15">
        <v>73</v>
      </c>
      <c r="T1760" s="75">
        <v>8</v>
      </c>
      <c r="U1760" s="75">
        <v>4</v>
      </c>
      <c r="V1760" s="15">
        <v>4</v>
      </c>
      <c r="W1760" s="21">
        <v>10</v>
      </c>
      <c r="X1760" s="75">
        <v>8</v>
      </c>
    </row>
    <row r="1761" spans="1:24" ht="13.5">
      <c r="A1761" s="12">
        <f t="shared" si="35"/>
        <v>38869</v>
      </c>
      <c r="C1761" s="1">
        <v>57</v>
      </c>
      <c r="D1761" s="15">
        <v>1.8</v>
      </c>
      <c r="E1761" s="18">
        <v>10</v>
      </c>
      <c r="F1761" s="15">
        <v>2</v>
      </c>
      <c r="G1761" s="18">
        <v>15.2</v>
      </c>
      <c r="H1761" s="15">
        <v>3</v>
      </c>
      <c r="I1761" s="7">
        <v>0</v>
      </c>
      <c r="J1761" s="7">
        <v>11</v>
      </c>
      <c r="K1761" s="7">
        <v>24.1</v>
      </c>
      <c r="L1761" s="15">
        <v>0.9</v>
      </c>
      <c r="M1761" s="18">
        <v>23</v>
      </c>
      <c r="N1761" s="15">
        <v>1.7</v>
      </c>
      <c r="O1761" s="20">
        <v>13.61</v>
      </c>
      <c r="P1761" s="18">
        <v>13.3</v>
      </c>
      <c r="Q1761" s="38">
        <v>0.32</v>
      </c>
      <c r="R1761" s="24">
        <v>20</v>
      </c>
      <c r="S1761" s="15">
        <v>73</v>
      </c>
      <c r="T1761" s="21">
        <v>8</v>
      </c>
      <c r="U1761" s="21">
        <v>4</v>
      </c>
      <c r="V1761" s="15">
        <v>4</v>
      </c>
      <c r="W1761" s="21">
        <v>10</v>
      </c>
      <c r="X1761" s="21">
        <v>8</v>
      </c>
    </row>
    <row r="1762" spans="1:24" ht="13.5">
      <c r="A1762" s="12">
        <f t="shared" si="35"/>
        <v>38870</v>
      </c>
      <c r="C1762" s="1">
        <v>57</v>
      </c>
      <c r="D1762" s="15">
        <v>1.8</v>
      </c>
      <c r="E1762" s="18">
        <v>10</v>
      </c>
      <c r="F1762" s="15">
        <v>2</v>
      </c>
      <c r="G1762" s="18">
        <v>15.2</v>
      </c>
      <c r="H1762" s="15">
        <v>3</v>
      </c>
      <c r="I1762" s="7">
        <v>0</v>
      </c>
      <c r="J1762" s="7">
        <v>11</v>
      </c>
      <c r="K1762" s="7">
        <v>24.1</v>
      </c>
      <c r="L1762" s="15">
        <v>0.9</v>
      </c>
      <c r="M1762" s="18">
        <v>23</v>
      </c>
      <c r="N1762" s="15">
        <v>1.7</v>
      </c>
      <c r="O1762" s="20">
        <v>13.61</v>
      </c>
      <c r="P1762" s="18">
        <v>13.3</v>
      </c>
      <c r="Q1762" s="39">
        <v>0.32</v>
      </c>
      <c r="R1762" s="18">
        <v>18</v>
      </c>
      <c r="S1762" s="15">
        <v>73</v>
      </c>
      <c r="T1762" s="21">
        <v>8</v>
      </c>
      <c r="U1762" s="21">
        <v>4</v>
      </c>
      <c r="V1762" s="15">
        <v>4</v>
      </c>
      <c r="W1762" s="21">
        <v>10</v>
      </c>
      <c r="X1762" s="21">
        <v>8</v>
      </c>
    </row>
    <row r="1763" spans="1:24" ht="13.5">
      <c r="A1763" s="12">
        <f t="shared" si="35"/>
        <v>38871</v>
      </c>
      <c r="C1763" s="1">
        <v>61</v>
      </c>
      <c r="D1763" s="15">
        <v>1.8</v>
      </c>
      <c r="E1763" s="18">
        <v>10</v>
      </c>
      <c r="F1763" s="15">
        <v>2</v>
      </c>
      <c r="G1763" s="18">
        <v>15.2</v>
      </c>
      <c r="H1763" s="15">
        <v>3</v>
      </c>
      <c r="I1763" s="7">
        <v>0</v>
      </c>
      <c r="J1763" s="7">
        <v>11</v>
      </c>
      <c r="K1763" s="7">
        <v>24.1</v>
      </c>
      <c r="L1763" s="15">
        <v>0.9</v>
      </c>
      <c r="M1763" s="18">
        <v>23</v>
      </c>
      <c r="N1763" s="15">
        <v>1.7</v>
      </c>
      <c r="O1763" s="20">
        <v>13.61</v>
      </c>
      <c r="P1763" s="18">
        <v>13.3</v>
      </c>
      <c r="Q1763" s="38">
        <v>0.32</v>
      </c>
      <c r="R1763" s="18">
        <v>18</v>
      </c>
      <c r="S1763" s="15">
        <v>73</v>
      </c>
      <c r="T1763" s="75">
        <v>8</v>
      </c>
      <c r="U1763" s="75">
        <v>4</v>
      </c>
      <c r="V1763" s="15">
        <v>4</v>
      </c>
      <c r="W1763" s="21">
        <v>10</v>
      </c>
      <c r="X1763" s="21">
        <v>8</v>
      </c>
    </row>
    <row r="1764" spans="1:24" ht="13.5">
      <c r="A1764" s="12">
        <f t="shared" si="35"/>
        <v>38872</v>
      </c>
      <c r="C1764" s="1">
        <v>63</v>
      </c>
      <c r="D1764" s="15">
        <v>1.8</v>
      </c>
      <c r="E1764" s="18">
        <v>10</v>
      </c>
      <c r="F1764" s="15">
        <v>2</v>
      </c>
      <c r="G1764" s="18">
        <v>15.2</v>
      </c>
      <c r="H1764" s="15">
        <v>3</v>
      </c>
      <c r="I1764" s="7">
        <v>0</v>
      </c>
      <c r="J1764" s="7">
        <v>11</v>
      </c>
      <c r="K1764" s="7">
        <v>24.1</v>
      </c>
      <c r="L1764" s="14">
        <v>0.9</v>
      </c>
      <c r="M1764" s="18">
        <v>23</v>
      </c>
      <c r="N1764" s="15">
        <v>1.7</v>
      </c>
      <c r="O1764" s="20">
        <v>13.61</v>
      </c>
      <c r="P1764" s="18">
        <v>13.3</v>
      </c>
      <c r="Q1764" s="38">
        <v>0.32</v>
      </c>
      <c r="R1764" s="18">
        <v>21</v>
      </c>
      <c r="S1764" s="15">
        <v>73</v>
      </c>
      <c r="T1764" s="75">
        <v>8</v>
      </c>
      <c r="U1764" s="75">
        <v>4</v>
      </c>
      <c r="V1764" s="15">
        <v>4</v>
      </c>
      <c r="W1764" s="21">
        <v>10</v>
      </c>
      <c r="X1764" s="75">
        <v>8</v>
      </c>
    </row>
    <row r="1765" spans="1:24" ht="13.5">
      <c r="A1765" s="12">
        <f t="shared" si="35"/>
        <v>38873</v>
      </c>
      <c r="C1765" s="1">
        <v>50</v>
      </c>
      <c r="D1765" s="15">
        <v>1.8</v>
      </c>
      <c r="E1765" s="18">
        <v>10</v>
      </c>
      <c r="F1765" s="15">
        <v>2</v>
      </c>
      <c r="G1765" s="18">
        <v>15.2</v>
      </c>
      <c r="H1765" s="15">
        <v>3</v>
      </c>
      <c r="I1765" s="7">
        <v>0</v>
      </c>
      <c r="J1765" s="7">
        <v>11</v>
      </c>
      <c r="K1765" s="7">
        <v>24.1</v>
      </c>
      <c r="L1765" s="14"/>
      <c r="M1765" s="18"/>
      <c r="N1765" s="15">
        <v>1.7</v>
      </c>
      <c r="O1765" s="20">
        <v>13.61</v>
      </c>
      <c r="P1765" s="18">
        <v>13.3</v>
      </c>
      <c r="Q1765" s="39">
        <v>0.32</v>
      </c>
      <c r="R1765" s="24">
        <v>22</v>
      </c>
      <c r="S1765" s="15">
        <v>73</v>
      </c>
      <c r="T1765" s="75">
        <v>8</v>
      </c>
      <c r="U1765" s="75">
        <v>4</v>
      </c>
      <c r="V1765" s="15">
        <v>4</v>
      </c>
      <c r="W1765" s="21">
        <v>10</v>
      </c>
      <c r="X1765" s="75">
        <v>8</v>
      </c>
    </row>
    <row r="1766" spans="1:24" ht="13.5">
      <c r="A1766" s="12">
        <f t="shared" si="35"/>
        <v>38874</v>
      </c>
      <c r="C1766" s="1">
        <v>52</v>
      </c>
      <c r="D1766" s="15">
        <v>1.8</v>
      </c>
      <c r="E1766" s="18">
        <v>10</v>
      </c>
      <c r="F1766" s="15">
        <v>2</v>
      </c>
      <c r="G1766" s="18">
        <v>15.2</v>
      </c>
      <c r="H1766" s="15">
        <v>3</v>
      </c>
      <c r="I1766" s="7">
        <v>0</v>
      </c>
      <c r="J1766" s="7">
        <v>11</v>
      </c>
      <c r="K1766" s="7">
        <v>24.1</v>
      </c>
      <c r="L1766" s="14"/>
      <c r="M1766" s="18"/>
      <c r="N1766" s="15">
        <v>1.7</v>
      </c>
      <c r="O1766" s="20">
        <v>13.61</v>
      </c>
      <c r="P1766" s="18">
        <v>13.3</v>
      </c>
      <c r="Q1766" s="38">
        <v>0.32</v>
      </c>
      <c r="R1766" s="24">
        <v>21</v>
      </c>
      <c r="S1766" s="15">
        <v>73</v>
      </c>
      <c r="T1766" s="21">
        <v>8</v>
      </c>
      <c r="U1766" s="21">
        <v>4</v>
      </c>
      <c r="V1766" s="15">
        <v>4</v>
      </c>
      <c r="W1766" s="21">
        <v>10</v>
      </c>
      <c r="X1766" s="21">
        <v>8</v>
      </c>
    </row>
    <row r="1767" spans="1:24" ht="13.5">
      <c r="A1767" s="12">
        <f t="shared" si="35"/>
        <v>38875</v>
      </c>
      <c r="C1767" s="1">
        <v>53</v>
      </c>
      <c r="D1767" s="15">
        <v>1.8</v>
      </c>
      <c r="E1767" s="18">
        <v>10</v>
      </c>
      <c r="F1767" s="15">
        <v>2</v>
      </c>
      <c r="G1767" s="18">
        <v>15.2</v>
      </c>
      <c r="H1767" s="15">
        <v>3</v>
      </c>
      <c r="I1767" s="7">
        <v>0</v>
      </c>
      <c r="J1767" s="7">
        <v>11</v>
      </c>
      <c r="K1767" s="7">
        <v>24.1</v>
      </c>
      <c r="L1767" s="14"/>
      <c r="M1767" s="18"/>
      <c r="N1767" s="15">
        <v>1.7</v>
      </c>
      <c r="O1767" s="20">
        <v>13.61</v>
      </c>
      <c r="P1767" s="18">
        <v>13.3</v>
      </c>
      <c r="Q1767" s="38"/>
      <c r="R1767" s="18"/>
      <c r="S1767" s="15">
        <v>73</v>
      </c>
      <c r="T1767" s="21">
        <v>8</v>
      </c>
      <c r="U1767" s="21">
        <v>4</v>
      </c>
      <c r="V1767" s="15">
        <v>4</v>
      </c>
      <c r="W1767" s="21">
        <v>10</v>
      </c>
      <c r="X1767" s="21">
        <v>8</v>
      </c>
    </row>
    <row r="1768" spans="1:24" ht="13.5">
      <c r="A1768" s="12">
        <f t="shared" si="35"/>
        <v>38876</v>
      </c>
      <c r="C1768" s="1">
        <v>53</v>
      </c>
      <c r="D1768" s="15">
        <v>1.8</v>
      </c>
      <c r="E1768" s="18">
        <v>10</v>
      </c>
      <c r="F1768" s="15">
        <v>2</v>
      </c>
      <c r="G1768" s="18">
        <v>15.2</v>
      </c>
      <c r="H1768" s="15">
        <v>3</v>
      </c>
      <c r="I1768" s="7">
        <v>0</v>
      </c>
      <c r="J1768" s="7">
        <v>11</v>
      </c>
      <c r="K1768" s="7">
        <v>24.1</v>
      </c>
      <c r="L1768" s="14"/>
      <c r="M1768" s="18"/>
      <c r="N1768" s="15">
        <v>1.7</v>
      </c>
      <c r="O1768" s="20">
        <v>13.61</v>
      </c>
      <c r="P1768" s="18">
        <v>13.3</v>
      </c>
      <c r="Q1768" s="39"/>
      <c r="R1768" s="24"/>
      <c r="S1768" s="15">
        <v>73</v>
      </c>
      <c r="T1768" s="75">
        <v>8</v>
      </c>
      <c r="U1768" s="75">
        <v>4</v>
      </c>
      <c r="V1768" s="15">
        <v>4</v>
      </c>
      <c r="W1768" s="21">
        <v>10</v>
      </c>
      <c r="X1768" s="75">
        <v>8</v>
      </c>
    </row>
    <row r="1769" spans="1:24" ht="13.5">
      <c r="A1769" s="12">
        <f t="shared" si="35"/>
        <v>38877</v>
      </c>
      <c r="C1769" s="1">
        <v>53</v>
      </c>
      <c r="D1769" s="15">
        <v>1.8</v>
      </c>
      <c r="E1769" s="18">
        <v>10</v>
      </c>
      <c r="F1769" s="15">
        <v>2</v>
      </c>
      <c r="G1769" s="18">
        <v>15.2</v>
      </c>
      <c r="H1769" s="15">
        <v>3</v>
      </c>
      <c r="I1769" s="7">
        <v>0</v>
      </c>
      <c r="J1769" s="7">
        <v>11</v>
      </c>
      <c r="K1769" s="7">
        <v>24.1</v>
      </c>
      <c r="L1769" s="14"/>
      <c r="M1769" s="18"/>
      <c r="N1769" s="15">
        <v>1.7</v>
      </c>
      <c r="O1769" s="20">
        <v>13.61</v>
      </c>
      <c r="P1769" s="18">
        <v>13.3</v>
      </c>
      <c r="Q1769" s="38">
        <v>0.32</v>
      </c>
      <c r="R1769" s="24">
        <v>21</v>
      </c>
      <c r="S1769" s="15">
        <v>73</v>
      </c>
      <c r="T1769" s="21">
        <v>8</v>
      </c>
      <c r="U1769" s="21">
        <v>4</v>
      </c>
      <c r="V1769" s="15">
        <v>4</v>
      </c>
      <c r="W1769" s="21">
        <v>10</v>
      </c>
      <c r="X1769" s="21">
        <v>8</v>
      </c>
    </row>
    <row r="1770" spans="1:24" ht="13.5">
      <c r="A1770" s="12">
        <f t="shared" si="35"/>
        <v>38878</v>
      </c>
      <c r="C1770" s="1">
        <v>59</v>
      </c>
      <c r="D1770" s="15">
        <v>1.8</v>
      </c>
      <c r="E1770" s="18">
        <v>10</v>
      </c>
      <c r="F1770" s="15">
        <v>2</v>
      </c>
      <c r="G1770" s="18">
        <v>15.2</v>
      </c>
      <c r="H1770" s="15">
        <v>3</v>
      </c>
      <c r="I1770" s="7">
        <v>0</v>
      </c>
      <c r="J1770" s="7">
        <v>11</v>
      </c>
      <c r="K1770" s="7">
        <v>24.1</v>
      </c>
      <c r="L1770" s="14"/>
      <c r="M1770" s="18"/>
      <c r="N1770" s="15">
        <v>1.7</v>
      </c>
      <c r="O1770" s="20">
        <v>13.61</v>
      </c>
      <c r="P1770" s="18">
        <v>13.3</v>
      </c>
      <c r="Q1770" s="38">
        <v>0.32</v>
      </c>
      <c r="R1770" s="18">
        <v>18</v>
      </c>
      <c r="S1770" s="15">
        <v>73</v>
      </c>
      <c r="T1770" s="21">
        <v>8</v>
      </c>
      <c r="U1770" s="21">
        <v>4</v>
      </c>
      <c r="V1770" s="15">
        <v>4</v>
      </c>
      <c r="W1770" s="21">
        <v>10</v>
      </c>
      <c r="X1770" s="21">
        <v>8</v>
      </c>
    </row>
    <row r="1771" spans="1:16" ht="13.5">
      <c r="A1771" s="12">
        <f t="shared" si="35"/>
        <v>38879</v>
      </c>
      <c r="B1771" s="54" t="s">
        <v>511</v>
      </c>
      <c r="N1771" s="15">
        <v>1.7</v>
      </c>
      <c r="O1771" s="20">
        <v>13.61</v>
      </c>
      <c r="P1771" s="18">
        <v>13.3</v>
      </c>
    </row>
    <row r="1772" spans="3:27" ht="13.5">
      <c r="C1772" s="1" t="s">
        <v>767</v>
      </c>
      <c r="D1772" s="2" t="s">
        <v>755</v>
      </c>
      <c r="E1772" s="7" t="s">
        <v>746</v>
      </c>
      <c r="F1772" s="2" t="s">
        <v>756</v>
      </c>
      <c r="G1772" s="7" t="s">
        <v>746</v>
      </c>
      <c r="H1772" s="2" t="s">
        <v>755</v>
      </c>
      <c r="I1772" s="7" t="s">
        <v>749</v>
      </c>
      <c r="J1772" s="7" t="s">
        <v>749</v>
      </c>
      <c r="K1772" s="7" t="s">
        <v>749</v>
      </c>
      <c r="L1772" s="2" t="s">
        <v>755</v>
      </c>
      <c r="M1772" s="7" t="s">
        <v>749</v>
      </c>
      <c r="N1772" s="2" t="s">
        <v>755</v>
      </c>
      <c r="O1772" s="8" t="s">
        <v>751</v>
      </c>
      <c r="P1772" s="7" t="s">
        <v>751</v>
      </c>
      <c r="Q1772" s="36" t="s">
        <v>756</v>
      </c>
      <c r="R1772" s="7" t="s">
        <v>746</v>
      </c>
      <c r="S1772" s="2" t="s">
        <v>757</v>
      </c>
      <c r="T1772" s="9" t="s">
        <v>753</v>
      </c>
      <c r="U1772" s="9" t="s">
        <v>758</v>
      </c>
      <c r="V1772" s="2" t="s">
        <v>757</v>
      </c>
      <c r="W1772" s="9" t="s">
        <v>746</v>
      </c>
      <c r="X1772" t="s">
        <v>746</v>
      </c>
      <c r="Z1772" s="12" t="s">
        <v>757</v>
      </c>
      <c r="AA1772" s="79" t="s">
        <v>920</v>
      </c>
    </row>
    <row r="1773" spans="1:27" ht="13.5">
      <c r="A1773" t="s">
        <v>765</v>
      </c>
      <c r="B1773" s="54" t="s">
        <v>764</v>
      </c>
      <c r="C1773" s="1" t="s">
        <v>766</v>
      </c>
      <c r="D1773" s="2" t="s">
        <v>744</v>
      </c>
      <c r="F1773" s="2" t="s">
        <v>745</v>
      </c>
      <c r="H1773" s="2" t="s">
        <v>748</v>
      </c>
      <c r="L1773" s="2" t="s">
        <v>747</v>
      </c>
      <c r="N1773" s="2" t="s">
        <v>750</v>
      </c>
      <c r="Q1773" s="36" t="s">
        <v>349</v>
      </c>
      <c r="S1773" s="2" t="s">
        <v>752</v>
      </c>
      <c r="T1773" s="9"/>
      <c r="U1773" s="9"/>
      <c r="V1773" s="2" t="s">
        <v>754</v>
      </c>
      <c r="X1773" s="9"/>
      <c r="Y1773" s="59" t="s">
        <v>760</v>
      </c>
      <c r="Z1773" s="12" t="s">
        <v>918</v>
      </c>
      <c r="AA1773" t="s">
        <v>919</v>
      </c>
    </row>
    <row r="1774" spans="1:24" ht="13.5">
      <c r="A1774" s="12" t="e">
        <f aca="true" t="shared" si="36" ref="A1774:A1805">A1773+1</f>
        <v>#VALUE!</v>
      </c>
      <c r="D1774" s="15">
        <v>1.5</v>
      </c>
      <c r="E1774" s="18">
        <v>17</v>
      </c>
      <c r="F1774" s="15">
        <v>1.7</v>
      </c>
      <c r="G1774" s="18">
        <v>22.2</v>
      </c>
      <c r="H1774" s="15">
        <v>2.5</v>
      </c>
      <c r="I1774" s="7">
        <v>10</v>
      </c>
      <c r="J1774" s="7">
        <v>21</v>
      </c>
      <c r="K1774" s="18">
        <v>35</v>
      </c>
      <c r="L1774" s="15">
        <v>0.18</v>
      </c>
      <c r="M1774" s="18">
        <v>1</v>
      </c>
      <c r="N1774" s="15"/>
      <c r="O1774" s="20"/>
      <c r="P1774" s="18"/>
      <c r="Q1774" s="38"/>
      <c r="R1774" s="18"/>
      <c r="T1774" s="9"/>
      <c r="X1774" s="9"/>
    </row>
    <row r="1775" spans="1:13" ht="13.5">
      <c r="A1775" s="12" t="e">
        <f t="shared" si="36"/>
        <v>#VALUE!</v>
      </c>
      <c r="L1775" s="15">
        <v>0.18</v>
      </c>
      <c r="M1775" s="18">
        <v>1</v>
      </c>
    </row>
    <row r="1776" spans="1:13" ht="13.5">
      <c r="A1776" s="12" t="e">
        <f t="shared" si="36"/>
        <v>#VALUE!</v>
      </c>
      <c r="L1776" s="15">
        <v>0.18</v>
      </c>
      <c r="M1776" s="18">
        <v>1</v>
      </c>
    </row>
    <row r="1777" spans="1:13" ht="13.5">
      <c r="A1777" s="12" t="e">
        <f t="shared" si="36"/>
        <v>#VALUE!</v>
      </c>
      <c r="D1777" s="15">
        <v>1.5</v>
      </c>
      <c r="E1777" s="18">
        <v>17</v>
      </c>
      <c r="F1777" s="15">
        <v>1.7</v>
      </c>
      <c r="G1777" s="18">
        <v>22.2</v>
      </c>
      <c r="L1777" s="15">
        <v>0.18</v>
      </c>
      <c r="M1777" s="18">
        <v>21</v>
      </c>
    </row>
    <row r="1778" spans="1:24" ht="13.5">
      <c r="A1778" s="12" t="e">
        <f t="shared" si="36"/>
        <v>#VALUE!</v>
      </c>
      <c r="D1778" s="15">
        <v>1.5</v>
      </c>
      <c r="E1778" s="18">
        <v>17</v>
      </c>
      <c r="F1778" s="15">
        <v>1.7</v>
      </c>
      <c r="G1778" s="18">
        <v>22.2</v>
      </c>
      <c r="L1778" s="2">
        <v>0.18</v>
      </c>
      <c r="M1778" s="24">
        <v>1</v>
      </c>
      <c r="T1778" s="9"/>
      <c r="U1778" s="9"/>
      <c r="X1778" s="9"/>
    </row>
    <row r="1779" spans="1:13" ht="13.5">
      <c r="A1779" s="12" t="e">
        <f t="shared" si="36"/>
        <v>#VALUE!</v>
      </c>
      <c r="L1779" s="14">
        <v>0.3</v>
      </c>
      <c r="M1779" s="24">
        <v>31</v>
      </c>
    </row>
    <row r="1780" spans="1:24" ht="13.5">
      <c r="A1780" s="12" t="e">
        <f t="shared" si="36"/>
        <v>#VALUE!</v>
      </c>
      <c r="C1780" s="1">
        <v>48</v>
      </c>
      <c r="L1780" s="14">
        <v>0.35</v>
      </c>
      <c r="T1780" s="9"/>
      <c r="U1780" s="9"/>
      <c r="X1780" s="9"/>
    </row>
    <row r="1781" spans="1:13" ht="13.5">
      <c r="A1781" s="12" t="e">
        <f t="shared" si="36"/>
        <v>#VALUE!</v>
      </c>
      <c r="B1781" s="54" t="s">
        <v>701</v>
      </c>
      <c r="L1781" s="15">
        <v>0.35</v>
      </c>
      <c r="M1781" s="18">
        <v>22</v>
      </c>
    </row>
    <row r="1782" spans="1:13" ht="13.5">
      <c r="A1782" s="12" t="e">
        <f t="shared" si="36"/>
        <v>#VALUE!</v>
      </c>
      <c r="B1782" s="54" t="s">
        <v>737</v>
      </c>
      <c r="L1782" s="14">
        <v>0.35</v>
      </c>
      <c r="M1782" s="7">
        <v>22</v>
      </c>
    </row>
    <row r="1783" spans="1:12" ht="13.5">
      <c r="A1783" s="12" t="e">
        <f t="shared" si="36"/>
        <v>#VALUE!</v>
      </c>
      <c r="B1783" s="54" t="s">
        <v>737</v>
      </c>
      <c r="L1783" s="2">
        <v>0.35</v>
      </c>
    </row>
    <row r="1784" spans="1:12" ht="13.5">
      <c r="A1784" s="12" t="e">
        <f t="shared" si="36"/>
        <v>#VALUE!</v>
      </c>
      <c r="C1784" s="1">
        <v>48</v>
      </c>
      <c r="L1784" s="14">
        <v>0.4</v>
      </c>
    </row>
    <row r="1785" spans="1:24" ht="13.5">
      <c r="A1785" s="12" t="e">
        <f t="shared" si="36"/>
        <v>#VALUE!</v>
      </c>
      <c r="C1785" s="1">
        <v>43</v>
      </c>
      <c r="L1785" s="14">
        <v>0.5</v>
      </c>
      <c r="M1785" s="7">
        <v>19</v>
      </c>
      <c r="T1785" s="32">
        <v>4.6</v>
      </c>
      <c r="U1785" s="32">
        <v>1.2</v>
      </c>
      <c r="X1785" s="9"/>
    </row>
    <row r="1786" spans="1:21" ht="13.5">
      <c r="A1786" s="12" t="e">
        <f t="shared" si="36"/>
        <v>#VALUE!</v>
      </c>
      <c r="C1786" s="1">
        <v>48</v>
      </c>
      <c r="L1786" s="14">
        <v>0.5</v>
      </c>
      <c r="T1786" s="9"/>
      <c r="U1786" s="9"/>
    </row>
    <row r="1787" spans="1:24" ht="13.5">
      <c r="A1787" s="12" t="e">
        <f t="shared" si="36"/>
        <v>#VALUE!</v>
      </c>
      <c r="D1787" s="15">
        <v>1.8</v>
      </c>
      <c r="E1787" s="18">
        <v>8</v>
      </c>
      <c r="F1787" s="15">
        <v>2</v>
      </c>
      <c r="G1787" s="18">
        <v>13.2</v>
      </c>
      <c r="H1787" s="15">
        <v>3</v>
      </c>
      <c r="I1787" s="18">
        <v>0</v>
      </c>
      <c r="J1787" s="18">
        <v>11</v>
      </c>
      <c r="K1787" s="18">
        <v>24.5</v>
      </c>
      <c r="L1787" s="15">
        <v>0.5</v>
      </c>
      <c r="M1787" s="18">
        <v>21</v>
      </c>
      <c r="N1787" s="15"/>
      <c r="O1787" s="20"/>
      <c r="P1787" s="18"/>
      <c r="Q1787" s="38"/>
      <c r="R1787" s="18"/>
      <c r="S1787" s="15">
        <v>73</v>
      </c>
      <c r="T1787" s="21">
        <v>10</v>
      </c>
      <c r="U1787" s="21">
        <v>2</v>
      </c>
      <c r="V1787" s="15">
        <v>4</v>
      </c>
      <c r="W1787" s="21">
        <v>10</v>
      </c>
      <c r="X1787" s="75">
        <v>10</v>
      </c>
    </row>
    <row r="1788" spans="1:12" ht="13.5">
      <c r="A1788" t="e">
        <f t="shared" si="36"/>
        <v>#VALUE!</v>
      </c>
      <c r="B1788" s="54" t="s">
        <v>815</v>
      </c>
      <c r="L1788" s="2">
        <v>0.5</v>
      </c>
    </row>
    <row r="1789" spans="1:12" ht="13.5">
      <c r="A1789" t="e">
        <f t="shared" si="36"/>
        <v>#VALUE!</v>
      </c>
      <c r="B1789" s="54" t="s">
        <v>773</v>
      </c>
      <c r="L1789" s="2">
        <v>0.5</v>
      </c>
    </row>
    <row r="1790" spans="1:13" ht="13.5">
      <c r="A1790" s="12" t="e">
        <f t="shared" si="36"/>
        <v>#VALUE!</v>
      </c>
      <c r="L1790" s="14">
        <v>0.5</v>
      </c>
      <c r="M1790" s="18">
        <v>1</v>
      </c>
    </row>
    <row r="1791" spans="1:13" ht="13.5">
      <c r="A1791" s="12" t="e">
        <f t="shared" si="36"/>
        <v>#VALUE!</v>
      </c>
      <c r="L1791" s="14">
        <v>0.5</v>
      </c>
      <c r="M1791" s="7">
        <v>31</v>
      </c>
    </row>
    <row r="1792" spans="1:24" ht="13.5">
      <c r="A1792" s="12" t="e">
        <f t="shared" si="36"/>
        <v>#VALUE!</v>
      </c>
      <c r="L1792" s="2">
        <v>0.5</v>
      </c>
      <c r="M1792" s="18">
        <v>21</v>
      </c>
      <c r="T1792" s="9"/>
      <c r="X1792" s="9"/>
    </row>
    <row r="1793" spans="1:13" ht="13.5">
      <c r="A1793" s="12" t="e">
        <f t="shared" si="36"/>
        <v>#VALUE!</v>
      </c>
      <c r="L1793" s="15">
        <v>0.5</v>
      </c>
      <c r="M1793" s="18">
        <v>22</v>
      </c>
    </row>
    <row r="1794" spans="1:25" ht="13.5">
      <c r="A1794" t="e">
        <f t="shared" si="36"/>
        <v>#VALUE!</v>
      </c>
      <c r="C1794" s="1">
        <v>0</v>
      </c>
      <c r="D1794" s="15">
        <v>1.5</v>
      </c>
      <c r="E1794" s="7">
        <v>2</v>
      </c>
      <c r="F1794" s="15">
        <v>1.7</v>
      </c>
      <c r="G1794" s="7">
        <v>7.2</v>
      </c>
      <c r="H1794" s="15">
        <v>1.5</v>
      </c>
      <c r="I1794" s="18">
        <v>12</v>
      </c>
      <c r="J1794" s="18">
        <v>21</v>
      </c>
      <c r="K1794" s="18">
        <v>35</v>
      </c>
      <c r="L1794" s="15">
        <v>0.6</v>
      </c>
      <c r="M1794" s="18">
        <v>0</v>
      </c>
      <c r="Y1794" s="62"/>
    </row>
    <row r="1795" spans="1:13" ht="13.5">
      <c r="A1795" t="e">
        <f t="shared" si="36"/>
        <v>#VALUE!</v>
      </c>
      <c r="C1795" s="1">
        <v>0</v>
      </c>
      <c r="L1795" s="2">
        <v>0.6</v>
      </c>
      <c r="M1795" s="7">
        <v>0</v>
      </c>
    </row>
    <row r="1796" spans="1:12" ht="13.5">
      <c r="A1796" s="12" t="e">
        <f t="shared" si="36"/>
        <v>#VALUE!</v>
      </c>
      <c r="C1796" s="1">
        <v>48</v>
      </c>
      <c r="L1796" s="14">
        <v>0.8</v>
      </c>
    </row>
    <row r="1797" spans="1:25" ht="13.5">
      <c r="A1797" s="11" t="e">
        <f t="shared" si="36"/>
        <v>#VALUE!</v>
      </c>
      <c r="D1797" s="15">
        <v>1.8</v>
      </c>
      <c r="E1797" s="18">
        <v>10</v>
      </c>
      <c r="F1797" s="15">
        <v>2</v>
      </c>
      <c r="G1797" s="18">
        <v>15.2</v>
      </c>
      <c r="H1797" s="15">
        <v>3</v>
      </c>
      <c r="I1797" s="7">
        <v>0</v>
      </c>
      <c r="J1797" s="7">
        <v>11</v>
      </c>
      <c r="K1797" s="7">
        <v>24.1</v>
      </c>
      <c r="L1797" s="15">
        <v>0.8</v>
      </c>
      <c r="M1797" s="18">
        <v>23</v>
      </c>
      <c r="Q1797" s="38">
        <v>0.32</v>
      </c>
      <c r="R1797" s="18">
        <v>21</v>
      </c>
      <c r="S1797" s="15">
        <v>73</v>
      </c>
      <c r="T1797" s="75">
        <v>11</v>
      </c>
      <c r="U1797" s="75">
        <v>1.8</v>
      </c>
      <c r="V1797" s="15">
        <v>4</v>
      </c>
      <c r="W1797" s="21">
        <v>10</v>
      </c>
      <c r="X1797" s="75">
        <v>10</v>
      </c>
      <c r="Y1797" s="62">
        <v>38565</v>
      </c>
    </row>
    <row r="1798" spans="1:13" ht="13.5">
      <c r="A1798" s="12" t="e">
        <f t="shared" si="36"/>
        <v>#VALUE!</v>
      </c>
      <c r="L1798" s="14">
        <v>0.8</v>
      </c>
      <c r="M1798" s="7">
        <v>31</v>
      </c>
    </row>
    <row r="1799" spans="1:25" ht="13.5">
      <c r="A1799" s="11" t="e">
        <f t="shared" si="36"/>
        <v>#VALUE!</v>
      </c>
      <c r="C1799" s="1">
        <v>0</v>
      </c>
      <c r="D1799" s="15">
        <v>1.65</v>
      </c>
      <c r="E1799" s="18">
        <v>17</v>
      </c>
      <c r="F1799" s="15">
        <v>1.85</v>
      </c>
      <c r="G1799" s="18">
        <v>22.2</v>
      </c>
      <c r="H1799" s="15">
        <v>2.8</v>
      </c>
      <c r="I1799" s="18">
        <v>10</v>
      </c>
      <c r="J1799" s="18">
        <v>21</v>
      </c>
      <c r="K1799" s="18">
        <v>34.3</v>
      </c>
      <c r="L1799" s="15">
        <v>0.95</v>
      </c>
      <c r="M1799" s="18">
        <v>1</v>
      </c>
      <c r="N1799" s="15"/>
      <c r="O1799" s="20"/>
      <c r="P1799" s="18"/>
      <c r="Q1799" s="38"/>
      <c r="R1799" s="18"/>
      <c r="S1799" s="15">
        <v>73</v>
      </c>
      <c r="T1799" s="22">
        <v>9.2</v>
      </c>
      <c r="U1799" s="21">
        <v>1.8</v>
      </c>
      <c r="V1799" s="15"/>
      <c r="W1799" s="21"/>
      <c r="X1799" s="21"/>
      <c r="Y1799" s="62">
        <v>38544</v>
      </c>
    </row>
    <row r="1800" spans="1:13" ht="13.5">
      <c r="A1800" s="12" t="e">
        <f t="shared" si="36"/>
        <v>#VALUE!</v>
      </c>
      <c r="B1800" s="54" t="s">
        <v>192</v>
      </c>
      <c r="C1800" s="1">
        <v>0</v>
      </c>
      <c r="H1800" s="15">
        <v>2.8</v>
      </c>
      <c r="I1800" s="18">
        <v>10</v>
      </c>
      <c r="J1800" s="18">
        <v>21</v>
      </c>
      <c r="K1800" s="18">
        <v>34.3</v>
      </c>
      <c r="L1800" s="15">
        <v>0.95</v>
      </c>
      <c r="M1800" s="18">
        <v>11</v>
      </c>
    </row>
    <row r="1801" spans="1:13" ht="13.5">
      <c r="A1801" s="12" t="e">
        <f t="shared" si="36"/>
        <v>#VALUE!</v>
      </c>
      <c r="B1801" s="54" t="s">
        <v>192</v>
      </c>
      <c r="C1801" s="1">
        <v>0</v>
      </c>
      <c r="H1801" s="15">
        <v>2.8</v>
      </c>
      <c r="I1801" s="18">
        <v>10</v>
      </c>
      <c r="J1801" s="18">
        <v>21</v>
      </c>
      <c r="K1801" s="18">
        <v>34.3</v>
      </c>
      <c r="L1801" s="15">
        <v>0.95</v>
      </c>
      <c r="M1801" s="24">
        <v>14</v>
      </c>
    </row>
    <row r="1802" spans="1:24" ht="13.5">
      <c r="A1802" s="12" t="e">
        <f t="shared" si="36"/>
        <v>#VALUE!</v>
      </c>
      <c r="B1802" s="54" t="s">
        <v>190</v>
      </c>
      <c r="C1802" s="1">
        <v>0</v>
      </c>
      <c r="D1802" s="15"/>
      <c r="E1802" s="18"/>
      <c r="F1802" s="15"/>
      <c r="G1802" s="18"/>
      <c r="H1802" s="15"/>
      <c r="I1802" s="18"/>
      <c r="J1802" s="18"/>
      <c r="K1802" s="18"/>
      <c r="L1802" s="15">
        <v>0.95</v>
      </c>
      <c r="M1802" s="24">
        <v>11</v>
      </c>
      <c r="N1802" s="15"/>
      <c r="O1802" s="20"/>
      <c r="P1802" s="18"/>
      <c r="Q1802" s="38"/>
      <c r="R1802" s="18"/>
      <c r="S1802" s="15"/>
      <c r="T1802" s="75"/>
      <c r="U1802" s="75"/>
      <c r="V1802" s="15"/>
      <c r="W1802" s="21"/>
      <c r="X1802" s="75"/>
    </row>
    <row r="1803" spans="1:25" ht="13.5">
      <c r="A1803" s="12" t="e">
        <f t="shared" si="36"/>
        <v>#VALUE!</v>
      </c>
      <c r="C1803" s="1">
        <v>0</v>
      </c>
      <c r="L1803" s="14">
        <v>1</v>
      </c>
      <c r="M1803" s="24">
        <v>18.7</v>
      </c>
      <c r="Y1803" s="59" t="s">
        <v>338</v>
      </c>
    </row>
    <row r="1804" spans="1:13" ht="13.5">
      <c r="A1804" s="12" t="e">
        <f t="shared" si="36"/>
        <v>#VALUE!</v>
      </c>
      <c r="C1804" s="1">
        <v>49</v>
      </c>
      <c r="L1804" s="14">
        <v>1</v>
      </c>
      <c r="M1804" s="7">
        <v>18</v>
      </c>
    </row>
    <row r="1805" spans="1:26" ht="13.5">
      <c r="A1805" s="12" t="e">
        <f t="shared" si="36"/>
        <v>#VALUE!</v>
      </c>
      <c r="C1805" s="1">
        <v>54</v>
      </c>
      <c r="L1805" s="2">
        <v>1</v>
      </c>
      <c r="M1805" s="7">
        <v>18.5</v>
      </c>
      <c r="Y1805" s="59" t="s">
        <v>281</v>
      </c>
      <c r="Z1805" s="12" t="s">
        <v>282</v>
      </c>
    </row>
    <row r="1806" spans="1:13" ht="13.5">
      <c r="A1806">
        <v>37599</v>
      </c>
      <c r="B1806" s="54" t="s">
        <v>773</v>
      </c>
      <c r="L1806" s="2">
        <v>1</v>
      </c>
      <c r="M1806" s="7">
        <v>0</v>
      </c>
    </row>
    <row r="1807" spans="1:12" ht="13.5">
      <c r="A1807">
        <f aca="true" t="shared" si="37" ref="A1807:A1832">A1806+1</f>
        <v>37600</v>
      </c>
      <c r="B1807" s="54" t="s">
        <v>773</v>
      </c>
      <c r="L1807" s="2">
        <v>1</v>
      </c>
    </row>
    <row r="1808" spans="1:13" ht="13.5">
      <c r="A1808" s="12">
        <f t="shared" si="37"/>
        <v>37601</v>
      </c>
      <c r="L1808" s="14">
        <v>1</v>
      </c>
      <c r="M1808" s="7">
        <v>1</v>
      </c>
    </row>
    <row r="1809" spans="1:13" ht="13.5">
      <c r="A1809" s="12">
        <f t="shared" si="37"/>
        <v>37602</v>
      </c>
      <c r="L1809" s="2">
        <v>1</v>
      </c>
      <c r="M1809" s="24">
        <v>11</v>
      </c>
    </row>
    <row r="1810" spans="1:13" ht="13.5">
      <c r="A1810" s="12">
        <f t="shared" si="37"/>
        <v>37603</v>
      </c>
      <c r="L1810" s="2">
        <v>1</v>
      </c>
      <c r="M1810" s="24">
        <v>21</v>
      </c>
    </row>
    <row r="1811" spans="1:13" ht="13.5">
      <c r="A1811" s="12">
        <f t="shared" si="37"/>
        <v>37604</v>
      </c>
      <c r="L1811" s="14">
        <v>1</v>
      </c>
      <c r="M1811" s="7">
        <v>31</v>
      </c>
    </row>
    <row r="1812" spans="1:25" ht="13.5">
      <c r="A1812" s="12">
        <f t="shared" si="37"/>
        <v>37605</v>
      </c>
      <c r="C1812" s="1">
        <v>0</v>
      </c>
      <c r="L1812" s="14">
        <v>1.2</v>
      </c>
      <c r="M1812" s="24">
        <v>18.5</v>
      </c>
      <c r="Y1812" s="59" t="s">
        <v>742</v>
      </c>
    </row>
    <row r="1813" spans="1:16" ht="13.5">
      <c r="A1813" s="12">
        <f t="shared" si="37"/>
        <v>37606</v>
      </c>
      <c r="C1813" s="1">
        <v>48</v>
      </c>
      <c r="L1813" s="2">
        <v>1.2</v>
      </c>
      <c r="M1813" s="24">
        <v>19</v>
      </c>
      <c r="O1813" s="25">
        <v>13.21</v>
      </c>
      <c r="P1813" s="24">
        <v>12.9</v>
      </c>
    </row>
    <row r="1814" spans="1:13" ht="13.5">
      <c r="A1814" s="12">
        <f t="shared" si="37"/>
        <v>37607</v>
      </c>
      <c r="C1814" s="1">
        <v>54</v>
      </c>
      <c r="L1814" s="14">
        <v>1.2</v>
      </c>
      <c r="M1814" s="24">
        <v>19</v>
      </c>
    </row>
    <row r="1815" spans="1:25" ht="13.5">
      <c r="A1815" s="12">
        <f t="shared" si="37"/>
        <v>37608</v>
      </c>
      <c r="C1815" s="1">
        <v>0</v>
      </c>
      <c r="H1815" s="14">
        <v>2.9</v>
      </c>
      <c r="I1815" s="24"/>
      <c r="J1815" s="24"/>
      <c r="K1815" s="24"/>
      <c r="L1815" s="14">
        <v>1.3</v>
      </c>
      <c r="T1815" s="9"/>
      <c r="U1815" s="9"/>
      <c r="X1815" s="9"/>
      <c r="Y1815" s="59" t="s">
        <v>645</v>
      </c>
    </row>
    <row r="1816" spans="1:25" ht="13.5">
      <c r="A1816" s="12">
        <f t="shared" si="37"/>
        <v>37609</v>
      </c>
      <c r="C1816" s="1">
        <v>53</v>
      </c>
      <c r="L1816" s="2">
        <v>1.3</v>
      </c>
      <c r="M1816" s="7">
        <v>19</v>
      </c>
      <c r="T1816" s="9"/>
      <c r="U1816" s="9"/>
      <c r="X1816" s="9"/>
      <c r="Y1816" s="59" t="s">
        <v>280</v>
      </c>
    </row>
    <row r="1817" spans="1:26" ht="13.5">
      <c r="A1817" s="12">
        <f t="shared" si="37"/>
        <v>37610</v>
      </c>
      <c r="C1817" s="1">
        <v>56</v>
      </c>
      <c r="L1817" s="2">
        <v>1.3</v>
      </c>
      <c r="M1817" s="7">
        <v>19</v>
      </c>
      <c r="Y1817" s="59" t="s">
        <v>281</v>
      </c>
      <c r="Z1817" s="12" t="s">
        <v>284</v>
      </c>
    </row>
    <row r="1818" spans="1:13" ht="13.5">
      <c r="A1818" s="12">
        <f t="shared" si="37"/>
        <v>37611</v>
      </c>
      <c r="L1818" s="14">
        <v>1.3</v>
      </c>
      <c r="M1818" s="7">
        <v>31</v>
      </c>
    </row>
    <row r="1819" spans="1:25" ht="13.5">
      <c r="A1819" s="12">
        <f t="shared" si="37"/>
        <v>37612</v>
      </c>
      <c r="C1819" s="1">
        <v>0</v>
      </c>
      <c r="L1819" s="2">
        <v>1.4</v>
      </c>
      <c r="Y1819" s="59" t="s">
        <v>742</v>
      </c>
    </row>
    <row r="1820" spans="1:21" ht="13.5">
      <c r="A1820" s="12">
        <f t="shared" si="37"/>
        <v>37613</v>
      </c>
      <c r="C1820" s="1">
        <v>41</v>
      </c>
      <c r="H1820" s="14">
        <v>2.8</v>
      </c>
      <c r="I1820" s="24"/>
      <c r="J1820" s="24"/>
      <c r="K1820" s="24"/>
      <c r="L1820" s="14">
        <v>1.4</v>
      </c>
      <c r="M1820" s="24"/>
      <c r="U1820">
        <v>2</v>
      </c>
    </row>
    <row r="1821" spans="1:37" ht="13.5">
      <c r="A1821" s="12">
        <f t="shared" si="37"/>
        <v>37614</v>
      </c>
      <c r="C1821" s="1">
        <v>52</v>
      </c>
      <c r="L1821" s="2">
        <v>1.4</v>
      </c>
      <c r="M1821" s="24">
        <v>19</v>
      </c>
      <c r="AB1821">
        <v>1060</v>
      </c>
      <c r="AC1821">
        <v>344</v>
      </c>
      <c r="AD1821">
        <v>860</v>
      </c>
      <c r="AE1821">
        <v>448</v>
      </c>
      <c r="AF1821">
        <f>AB1821*AB1821*19.4/1000000</f>
        <v>21.79784</v>
      </c>
      <c r="AG1821">
        <f>AC1821*AC1821*48.7/1000000</f>
        <v>5.762963200000001</v>
      </c>
      <c r="AH1821">
        <f>AD1821*AD1821*24.4/1000000</f>
        <v>18.04624</v>
      </c>
      <c r="AI1821">
        <f>AE1821*AE1821*41.5/1000000</f>
        <v>8.329216</v>
      </c>
      <c r="AJ1821">
        <f>AG1821/AF1821</f>
        <v>0.26438230576974603</v>
      </c>
      <c r="AK1821">
        <f>AI1821/AH1821</f>
        <v>0.46154855526691435</v>
      </c>
    </row>
    <row r="1822" spans="1:12" ht="13.5">
      <c r="A1822" s="12">
        <f t="shared" si="37"/>
        <v>37615</v>
      </c>
      <c r="C1822" s="1">
        <v>55</v>
      </c>
      <c r="L1822" s="2">
        <v>1.4</v>
      </c>
    </row>
    <row r="1823" spans="1:37" ht="13.5">
      <c r="A1823" s="12">
        <f t="shared" si="37"/>
        <v>37616</v>
      </c>
      <c r="C1823" s="1">
        <v>37</v>
      </c>
      <c r="L1823" s="2">
        <v>1.47</v>
      </c>
      <c r="Z1823" s="12">
        <v>0.14</v>
      </c>
      <c r="AA1823">
        <v>1.1</v>
      </c>
      <c r="AF1823">
        <f>AB1823*AB1823*19.4/1000000</f>
        <v>0</v>
      </c>
      <c r="AG1823">
        <f>AC1823*AC1823*48.7/1000000</f>
        <v>0</v>
      </c>
      <c r="AH1823">
        <f>AD1823*AD1823*24.4/1000000</f>
        <v>0</v>
      </c>
      <c r="AI1823">
        <f>AE1823*AE1823*41.5/1000000</f>
        <v>0</v>
      </c>
      <c r="AJ1823" t="e">
        <f>AG1823/AF1823</f>
        <v>#DIV/0!</v>
      </c>
      <c r="AK1823" t="e">
        <f>AI1823/AH1823</f>
        <v>#DIV/0!</v>
      </c>
    </row>
    <row r="1824" spans="1:37" ht="13.5">
      <c r="A1824" s="12">
        <f t="shared" si="37"/>
        <v>37617</v>
      </c>
      <c r="C1824" s="1">
        <v>40</v>
      </c>
      <c r="L1824" s="2">
        <v>1.5</v>
      </c>
      <c r="Z1824" s="12">
        <v>0.3</v>
      </c>
      <c r="AA1824">
        <v>1</v>
      </c>
      <c r="AF1824">
        <f>AB1824*AB1824*19.4/1000000</f>
        <v>0</v>
      </c>
      <c r="AG1824">
        <f>AC1824*AC1824*48.7/1000000</f>
        <v>0</v>
      </c>
      <c r="AH1824">
        <f>AD1824*AD1824*24.4/1000000</f>
        <v>0</v>
      </c>
      <c r="AI1824">
        <f>AE1824*AE1824*41.5/1000000</f>
        <v>0</v>
      </c>
      <c r="AJ1824" t="e">
        <f>AG1824/AF1824</f>
        <v>#DIV/0!</v>
      </c>
      <c r="AK1824" t="e">
        <f>AI1824/AH1824</f>
        <v>#DIV/0!</v>
      </c>
    </row>
    <row r="1825" spans="1:37" ht="13.5">
      <c r="A1825" s="12">
        <f t="shared" si="37"/>
        <v>37618</v>
      </c>
      <c r="C1825" s="1">
        <v>36</v>
      </c>
      <c r="L1825" s="2">
        <v>1.52</v>
      </c>
      <c r="Z1825" s="12">
        <v>0.1</v>
      </c>
      <c r="AA1825">
        <v>1</v>
      </c>
      <c r="AB1825">
        <v>1100</v>
      </c>
      <c r="AC1825">
        <v>1930</v>
      </c>
      <c r="AD1825">
        <v>1280</v>
      </c>
      <c r="AE1825">
        <v>424</v>
      </c>
      <c r="AF1825">
        <f>AB1825*AB1825*19.4/1000000</f>
        <v>23.474</v>
      </c>
      <c r="AG1825">
        <f>AC1825*AC1825*48.7/1000000</f>
        <v>181.40263</v>
      </c>
      <c r="AH1825">
        <f>AD1825*AD1825*24.4/1000000</f>
        <v>39.97696</v>
      </c>
      <c r="AI1825">
        <f>AE1825*AE1825*41.5/1000000</f>
        <v>7.460704</v>
      </c>
      <c r="AJ1825">
        <f>AG1825/AF1825</f>
        <v>7.727810769361847</v>
      </c>
      <c r="AK1825">
        <f>AI1825/AH1825</f>
        <v>0.18662509605532787</v>
      </c>
    </row>
    <row r="1826" spans="1:37" ht="13.5">
      <c r="A1826" s="12">
        <f t="shared" si="37"/>
        <v>37619</v>
      </c>
      <c r="B1826" s="54" t="s">
        <v>803</v>
      </c>
      <c r="L1826" s="2">
        <v>1.52</v>
      </c>
      <c r="AF1826">
        <f>AB1826*AB1826*19.4/1000000</f>
        <v>0</v>
      </c>
      <c r="AG1826">
        <f>AC1826*AC1826*48.7/1000000</f>
        <v>0</v>
      </c>
      <c r="AH1826">
        <f>AD1826*AD1826*24.4/1000000</f>
        <v>0</v>
      </c>
      <c r="AI1826">
        <f>AE1826*AE1826*41.5/1000000</f>
        <v>0</v>
      </c>
      <c r="AJ1826" t="e">
        <f>AG1826/AF1826</f>
        <v>#DIV/0!</v>
      </c>
      <c r="AK1826" t="e">
        <f>AI1826/AH1826</f>
        <v>#DIV/0!</v>
      </c>
    </row>
    <row r="1827" spans="1:13" ht="13.5">
      <c r="A1827" s="12">
        <f t="shared" si="37"/>
        <v>37620</v>
      </c>
      <c r="B1827" s="54" t="s">
        <v>259</v>
      </c>
      <c r="L1827" s="15">
        <v>1.55</v>
      </c>
      <c r="M1827" s="28">
        <v>15.5</v>
      </c>
    </row>
    <row r="1828" spans="1:24" ht="13.5">
      <c r="A1828" s="12">
        <f t="shared" si="37"/>
        <v>37621</v>
      </c>
      <c r="B1828" s="54" t="s">
        <v>261</v>
      </c>
      <c r="D1828" s="15">
        <v>1.4</v>
      </c>
      <c r="E1828" s="18">
        <v>14</v>
      </c>
      <c r="F1828" s="15">
        <v>1.55</v>
      </c>
      <c r="G1828" s="18">
        <v>19.2</v>
      </c>
      <c r="L1828" s="15">
        <v>1.55</v>
      </c>
      <c r="M1828" s="24">
        <v>15.5</v>
      </c>
      <c r="T1828" s="9"/>
      <c r="U1828" s="9"/>
      <c r="X1828" s="9"/>
    </row>
    <row r="1829" spans="1:13" ht="13.5">
      <c r="A1829" s="12">
        <f t="shared" si="37"/>
        <v>37622</v>
      </c>
      <c r="B1829" s="54" t="s">
        <v>219</v>
      </c>
      <c r="H1829" s="15">
        <v>2.8</v>
      </c>
      <c r="I1829" s="18">
        <v>10</v>
      </c>
      <c r="J1829" s="18">
        <v>21</v>
      </c>
      <c r="K1829" s="18">
        <v>34.3</v>
      </c>
      <c r="L1829" s="15">
        <v>1.6</v>
      </c>
      <c r="M1829" s="18">
        <v>14</v>
      </c>
    </row>
    <row r="1830" spans="1:13" ht="13.5">
      <c r="A1830" s="12">
        <f t="shared" si="37"/>
        <v>37623</v>
      </c>
      <c r="B1830" s="54" t="s">
        <v>219</v>
      </c>
      <c r="H1830" s="15">
        <v>2.8</v>
      </c>
      <c r="I1830" s="18">
        <v>10</v>
      </c>
      <c r="J1830" s="18">
        <v>21</v>
      </c>
      <c r="K1830" s="18">
        <v>34.3</v>
      </c>
      <c r="L1830" s="15">
        <v>1.6</v>
      </c>
      <c r="M1830" s="24">
        <v>15.5</v>
      </c>
    </row>
    <row r="1831" spans="1:13" ht="13.5">
      <c r="A1831" s="12">
        <f t="shared" si="37"/>
        <v>37624</v>
      </c>
      <c r="B1831" s="54" t="s">
        <v>220</v>
      </c>
      <c r="L1831" s="15">
        <v>1.6</v>
      </c>
      <c r="M1831" s="18">
        <v>14</v>
      </c>
    </row>
    <row r="1832" spans="1:13" ht="13.5">
      <c r="A1832" s="12">
        <f t="shared" si="37"/>
        <v>37625</v>
      </c>
      <c r="L1832" s="14">
        <v>1.6</v>
      </c>
      <c r="M1832" s="7">
        <v>31</v>
      </c>
    </row>
    <row r="1833" spans="1:13" ht="13.5">
      <c r="A1833">
        <v>37600</v>
      </c>
      <c r="L1833" s="2">
        <v>1.8</v>
      </c>
      <c r="M1833" s="7">
        <v>0</v>
      </c>
    </row>
    <row r="1834" spans="1:12" ht="13.5">
      <c r="A1834">
        <f>A1833+1</f>
        <v>37601</v>
      </c>
      <c r="L1834" s="2">
        <v>1.8</v>
      </c>
    </row>
    <row r="1835" spans="1:25" ht="13.5">
      <c r="A1835" s="12" t="e">
        <f>#REF!+1</f>
        <v>#REF!</v>
      </c>
      <c r="B1835" s="54" t="s">
        <v>1005</v>
      </c>
      <c r="C1835" s="1">
        <v>0</v>
      </c>
      <c r="D1835" s="2">
        <v>2</v>
      </c>
      <c r="F1835" s="2">
        <v>2.2</v>
      </c>
      <c r="H1835" s="2">
        <v>1</v>
      </c>
      <c r="S1835" s="14">
        <v>85</v>
      </c>
      <c r="T1835" s="11">
        <v>6</v>
      </c>
      <c r="U1835" s="11">
        <v>2.2</v>
      </c>
      <c r="X1835" s="9"/>
      <c r="Y1835" s="59" t="s">
        <v>1006</v>
      </c>
    </row>
    <row r="1836" spans="1:8" ht="13.5">
      <c r="A1836" s="12" t="e">
        <f aca="true" t="shared" si="38" ref="A1836:A1899">A1835+1</f>
        <v>#REF!</v>
      </c>
      <c r="C1836" s="1">
        <v>0</v>
      </c>
      <c r="D1836" s="2">
        <v>2</v>
      </c>
      <c r="F1836" s="2">
        <v>2.2</v>
      </c>
      <c r="H1836" s="2">
        <v>1</v>
      </c>
    </row>
    <row r="1837" spans="1:24" ht="13.5">
      <c r="A1837" s="12" t="e">
        <f t="shared" si="38"/>
        <v>#REF!</v>
      </c>
      <c r="C1837" s="1">
        <v>0</v>
      </c>
      <c r="D1837" s="2">
        <v>2</v>
      </c>
      <c r="F1837" s="2">
        <v>2.2</v>
      </c>
      <c r="H1837" s="2">
        <v>1</v>
      </c>
      <c r="V1837" s="2">
        <v>2</v>
      </c>
      <c r="W1837" s="47">
        <v>10</v>
      </c>
      <c r="X1837" s="49">
        <v>6</v>
      </c>
    </row>
    <row r="1838" spans="1:21" ht="13.5">
      <c r="A1838" s="12" t="e">
        <f t="shared" si="38"/>
        <v>#REF!</v>
      </c>
      <c r="C1838" s="1">
        <v>0</v>
      </c>
      <c r="D1838" s="2">
        <v>2</v>
      </c>
      <c r="F1838" s="2">
        <v>2.2</v>
      </c>
      <c r="H1838" s="2">
        <v>1</v>
      </c>
      <c r="S1838" s="14">
        <v>85</v>
      </c>
      <c r="T1838" s="11">
        <v>3.8</v>
      </c>
      <c r="U1838" s="11">
        <v>1</v>
      </c>
    </row>
    <row r="1839" spans="1:11" ht="13.5">
      <c r="A1839" t="e">
        <f t="shared" si="38"/>
        <v>#REF!</v>
      </c>
      <c r="C1839" s="1">
        <v>0</v>
      </c>
      <c r="H1839" s="15">
        <v>1.5</v>
      </c>
      <c r="I1839" s="18">
        <v>12</v>
      </c>
      <c r="J1839" s="18">
        <v>21</v>
      </c>
      <c r="K1839" s="18">
        <v>35</v>
      </c>
    </row>
    <row r="1840" spans="1:11" ht="13.5">
      <c r="A1840" t="e">
        <f t="shared" si="38"/>
        <v>#REF!</v>
      </c>
      <c r="C1840" s="1">
        <v>0</v>
      </c>
      <c r="D1840" s="15">
        <v>1.5</v>
      </c>
      <c r="E1840" s="7">
        <v>2</v>
      </c>
      <c r="F1840" s="15">
        <v>1.7</v>
      </c>
      <c r="G1840" s="7">
        <v>7.2</v>
      </c>
      <c r="H1840" s="15">
        <v>1.5</v>
      </c>
      <c r="I1840" s="18">
        <v>12</v>
      </c>
      <c r="J1840" s="18">
        <v>21</v>
      </c>
      <c r="K1840" s="18">
        <v>35</v>
      </c>
    </row>
    <row r="1841" spans="1:18" ht="13.5">
      <c r="A1841" s="12" t="e">
        <f t="shared" si="38"/>
        <v>#REF!</v>
      </c>
      <c r="B1841" s="54" t="s">
        <v>191</v>
      </c>
      <c r="C1841" s="1">
        <v>0</v>
      </c>
      <c r="H1841" s="15">
        <v>2.8</v>
      </c>
      <c r="I1841" s="18">
        <v>10</v>
      </c>
      <c r="J1841" s="18">
        <v>21</v>
      </c>
      <c r="K1841" s="18">
        <v>34.3</v>
      </c>
      <c r="L1841" s="15"/>
      <c r="M1841" s="24"/>
      <c r="N1841" s="15"/>
      <c r="O1841" s="20"/>
      <c r="P1841" s="18"/>
      <c r="Q1841" s="38"/>
      <c r="R1841" s="18"/>
    </row>
    <row r="1842" spans="1:11" ht="13.5">
      <c r="A1842" s="12" t="e">
        <f t="shared" si="38"/>
        <v>#REF!</v>
      </c>
      <c r="B1842" s="54" t="s">
        <v>216</v>
      </c>
      <c r="C1842" s="1">
        <v>0</v>
      </c>
      <c r="H1842" s="15">
        <v>2.8</v>
      </c>
      <c r="I1842" s="18">
        <v>10</v>
      </c>
      <c r="J1842" s="18">
        <v>21</v>
      </c>
      <c r="K1842" s="18">
        <v>34.3</v>
      </c>
    </row>
    <row r="1843" spans="1:24" ht="13.5">
      <c r="A1843" s="12" t="e">
        <f t="shared" si="38"/>
        <v>#REF!</v>
      </c>
      <c r="C1843" s="1">
        <v>0</v>
      </c>
      <c r="H1843" s="15">
        <v>3</v>
      </c>
      <c r="I1843" s="18">
        <v>0</v>
      </c>
      <c r="J1843" s="18">
        <v>11</v>
      </c>
      <c r="K1843" s="28">
        <v>24.2</v>
      </c>
      <c r="X1843" s="9"/>
    </row>
    <row r="1844" spans="1:25" ht="13.5">
      <c r="A1844" s="11" t="e">
        <f t="shared" si="38"/>
        <v>#REF!</v>
      </c>
      <c r="B1844" s="55"/>
      <c r="C1844" s="33">
        <v>0</v>
      </c>
      <c r="D1844" s="15">
        <v>1.8</v>
      </c>
      <c r="E1844" s="18">
        <v>2</v>
      </c>
      <c r="F1844" s="15">
        <v>2</v>
      </c>
      <c r="G1844" s="18">
        <v>7.2</v>
      </c>
      <c r="H1844" s="14"/>
      <c r="I1844" s="24"/>
      <c r="J1844" s="24"/>
      <c r="K1844" s="24"/>
      <c r="L1844" s="14"/>
      <c r="M1844" s="24"/>
      <c r="N1844" s="14"/>
      <c r="O1844" s="25"/>
      <c r="P1844" s="24"/>
      <c r="Q1844" s="39"/>
      <c r="R1844" s="24"/>
      <c r="S1844" s="14"/>
      <c r="T1844" s="11"/>
      <c r="U1844" s="11"/>
      <c r="V1844" s="14"/>
      <c r="W1844" s="32"/>
      <c r="X1844" s="32"/>
      <c r="Y1844" s="62">
        <v>38526</v>
      </c>
    </row>
    <row r="1845" spans="1:7" ht="13.5">
      <c r="A1845" t="e">
        <f t="shared" si="38"/>
        <v>#REF!</v>
      </c>
      <c r="C1845" s="1">
        <v>0</v>
      </c>
      <c r="D1845" s="15">
        <v>1.5</v>
      </c>
      <c r="E1845" s="7">
        <v>2</v>
      </c>
      <c r="F1845" s="15">
        <v>1.7</v>
      </c>
      <c r="G1845" s="7">
        <v>7.2</v>
      </c>
    </row>
    <row r="1846" spans="1:24" ht="13.5">
      <c r="A1846" t="e">
        <f t="shared" si="38"/>
        <v>#REF!</v>
      </c>
      <c r="C1846" s="1">
        <v>0</v>
      </c>
      <c r="D1846" s="15">
        <v>1.5</v>
      </c>
      <c r="E1846" s="18">
        <v>2</v>
      </c>
      <c r="F1846" s="15">
        <v>1.7</v>
      </c>
      <c r="G1846" s="18">
        <v>7.2</v>
      </c>
      <c r="T1846" s="9"/>
      <c r="U1846" s="9"/>
      <c r="X1846" s="9"/>
    </row>
    <row r="1847" spans="1:25" ht="13.5">
      <c r="A1847" s="11" t="e">
        <f t="shared" si="38"/>
        <v>#REF!</v>
      </c>
      <c r="C1847" s="1">
        <v>0</v>
      </c>
      <c r="D1847" s="15">
        <v>1.5</v>
      </c>
      <c r="E1847" s="18">
        <v>2</v>
      </c>
      <c r="F1847" s="15">
        <v>1.7</v>
      </c>
      <c r="G1847" s="18">
        <v>7.2</v>
      </c>
      <c r="T1847" s="11"/>
      <c r="U1847" s="12"/>
      <c r="Y1847" s="62">
        <v>38531</v>
      </c>
    </row>
    <row r="1848" spans="1:7" ht="13.5">
      <c r="A1848" s="12" t="e">
        <f t="shared" si="38"/>
        <v>#REF!</v>
      </c>
      <c r="B1848" s="54" t="s">
        <v>73</v>
      </c>
      <c r="C1848" s="1">
        <v>0</v>
      </c>
      <c r="D1848" s="15">
        <v>1.5</v>
      </c>
      <c r="E1848" s="18">
        <v>17</v>
      </c>
      <c r="F1848" s="15">
        <v>1.7</v>
      </c>
      <c r="G1848" s="18">
        <v>22.2</v>
      </c>
    </row>
    <row r="1849" spans="1:24" ht="13.5">
      <c r="A1849" s="12" t="e">
        <f t="shared" si="38"/>
        <v>#REF!</v>
      </c>
      <c r="C1849" s="1">
        <v>0</v>
      </c>
      <c r="D1849" s="15">
        <v>0.5</v>
      </c>
      <c r="E1849" s="18">
        <v>17</v>
      </c>
      <c r="F1849" s="15">
        <v>0.7</v>
      </c>
      <c r="G1849" s="18">
        <v>22.2</v>
      </c>
      <c r="H1849" s="15"/>
      <c r="K1849" s="18"/>
      <c r="L1849" s="15"/>
      <c r="M1849" s="18"/>
      <c r="N1849" s="15"/>
      <c r="O1849" s="20"/>
      <c r="P1849" s="18"/>
      <c r="Q1849" s="38"/>
      <c r="R1849" s="18"/>
      <c r="S1849" s="15"/>
      <c r="T1849" s="75"/>
      <c r="U1849" s="75"/>
      <c r="V1849" s="15"/>
      <c r="W1849" s="21"/>
      <c r="X1849" s="75"/>
    </row>
    <row r="1850" spans="1:7" ht="13.5">
      <c r="A1850" s="12" t="e">
        <f t="shared" si="38"/>
        <v>#REF!</v>
      </c>
      <c r="B1850" s="54" t="s">
        <v>73</v>
      </c>
      <c r="C1850" s="1">
        <v>0</v>
      </c>
      <c r="D1850" s="15">
        <v>1.65</v>
      </c>
      <c r="E1850" s="18">
        <v>17</v>
      </c>
      <c r="F1850" s="15">
        <v>1.85</v>
      </c>
      <c r="G1850" s="18">
        <v>22.2</v>
      </c>
    </row>
    <row r="1851" spans="1:25" ht="13.5">
      <c r="A1851" s="11" t="e">
        <f t="shared" si="38"/>
        <v>#REF!</v>
      </c>
      <c r="B1851" s="54" t="s">
        <v>99</v>
      </c>
      <c r="C1851" s="1">
        <v>0</v>
      </c>
      <c r="D1851" s="15">
        <v>1.8</v>
      </c>
      <c r="E1851" s="7">
        <v>10</v>
      </c>
      <c r="F1851" s="15">
        <v>2</v>
      </c>
      <c r="G1851" s="7">
        <v>15.2</v>
      </c>
      <c r="K1851" s="18"/>
      <c r="L1851" s="15"/>
      <c r="Q1851" s="38"/>
      <c r="R1851" s="18"/>
      <c r="T1851" s="13"/>
      <c r="U1851" s="13"/>
      <c r="W1851" s="13"/>
      <c r="X1851" s="13"/>
      <c r="Y1851" s="62">
        <v>38561</v>
      </c>
    </row>
    <row r="1852" spans="1:21" ht="13.5">
      <c r="A1852" s="12" t="e">
        <f t="shared" si="38"/>
        <v>#REF!</v>
      </c>
      <c r="B1852" s="54" t="s">
        <v>401</v>
      </c>
      <c r="C1852" s="1">
        <v>0</v>
      </c>
      <c r="D1852" s="15">
        <v>1.8</v>
      </c>
      <c r="E1852" s="7">
        <v>10</v>
      </c>
      <c r="F1852" s="15">
        <v>2</v>
      </c>
      <c r="G1852" s="7">
        <v>15.2</v>
      </c>
      <c r="S1852" s="2">
        <v>73</v>
      </c>
      <c r="T1852" s="13">
        <v>8.5</v>
      </c>
      <c r="U1852" s="22">
        <v>1.4</v>
      </c>
    </row>
    <row r="1853" spans="1:24" ht="13.5">
      <c r="A1853" s="12" t="e">
        <f t="shared" si="38"/>
        <v>#REF!</v>
      </c>
      <c r="B1853" s="54" t="s">
        <v>99</v>
      </c>
      <c r="C1853" s="1">
        <v>0</v>
      </c>
      <c r="D1853" s="15">
        <v>1.73</v>
      </c>
      <c r="E1853" s="7">
        <v>10</v>
      </c>
      <c r="F1853" s="15">
        <v>1.9</v>
      </c>
      <c r="G1853" s="7">
        <v>15.2</v>
      </c>
      <c r="K1853" s="18"/>
      <c r="L1853" s="15"/>
      <c r="Q1853" s="38"/>
      <c r="R1853" s="18"/>
      <c r="T1853" s="76"/>
      <c r="U1853" s="75"/>
      <c r="W1853" s="13"/>
      <c r="X1853" s="76"/>
    </row>
    <row r="1854" spans="1:7" ht="13.5">
      <c r="A1854" s="12" t="e">
        <f t="shared" si="38"/>
        <v>#REF!</v>
      </c>
      <c r="B1854" s="54" t="s">
        <v>99</v>
      </c>
      <c r="C1854" s="1">
        <v>0</v>
      </c>
      <c r="D1854" s="14">
        <v>1.65</v>
      </c>
      <c r="E1854" s="7">
        <v>10</v>
      </c>
      <c r="F1854" s="14">
        <v>1.85</v>
      </c>
      <c r="G1854" s="7">
        <v>15.2</v>
      </c>
    </row>
    <row r="1855" spans="1:25" ht="13.5">
      <c r="A1855" s="11" t="e">
        <f t="shared" si="38"/>
        <v>#REF!</v>
      </c>
      <c r="C1855" s="1">
        <v>0</v>
      </c>
      <c r="D1855" s="14">
        <v>0.5</v>
      </c>
      <c r="E1855" s="18">
        <v>10</v>
      </c>
      <c r="F1855" s="14">
        <v>0.5</v>
      </c>
      <c r="G1855" s="18">
        <v>15.2</v>
      </c>
      <c r="S1855" s="2">
        <v>73</v>
      </c>
      <c r="T1855" s="22">
        <v>8</v>
      </c>
      <c r="U1855" s="21">
        <v>1.8</v>
      </c>
      <c r="V1855" s="15">
        <v>4</v>
      </c>
      <c r="W1855" s="21">
        <v>10</v>
      </c>
      <c r="X1855" s="21">
        <v>8</v>
      </c>
      <c r="Y1855" s="62">
        <v>38567</v>
      </c>
    </row>
    <row r="1856" spans="1:24" ht="13.5">
      <c r="A1856" s="12" t="e">
        <f t="shared" si="38"/>
        <v>#REF!</v>
      </c>
      <c r="C1856" s="1">
        <v>0</v>
      </c>
      <c r="D1856" s="14">
        <v>1</v>
      </c>
      <c r="E1856" s="18">
        <v>10</v>
      </c>
      <c r="F1856" s="14">
        <v>1.2</v>
      </c>
      <c r="G1856" s="18">
        <v>15.2</v>
      </c>
      <c r="S1856" s="2">
        <v>73</v>
      </c>
      <c r="T1856" s="21">
        <v>8</v>
      </c>
      <c r="U1856" s="21">
        <v>1.8</v>
      </c>
      <c r="V1856" s="15">
        <v>4</v>
      </c>
      <c r="W1856" s="21">
        <v>10</v>
      </c>
      <c r="X1856" s="21">
        <v>8</v>
      </c>
    </row>
    <row r="1857" spans="1:24" ht="13.5">
      <c r="A1857" s="12" t="e">
        <f t="shared" si="38"/>
        <v>#REF!</v>
      </c>
      <c r="B1857" s="54" t="s">
        <v>99</v>
      </c>
      <c r="C1857" s="1">
        <v>0</v>
      </c>
      <c r="D1857" s="14">
        <v>1.8</v>
      </c>
      <c r="E1857" s="18">
        <v>10</v>
      </c>
      <c r="F1857" s="14">
        <v>2</v>
      </c>
      <c r="G1857" s="18">
        <v>15.2</v>
      </c>
      <c r="T1857" s="21"/>
      <c r="U1857" s="21"/>
      <c r="V1857" s="15"/>
      <c r="W1857" s="21"/>
      <c r="X1857" s="21"/>
    </row>
    <row r="1858" spans="1:25" ht="13.5">
      <c r="A1858" s="11" t="e">
        <f t="shared" si="38"/>
        <v>#REF!</v>
      </c>
      <c r="B1858" s="54" t="s">
        <v>99</v>
      </c>
      <c r="C1858" s="1">
        <v>0</v>
      </c>
      <c r="D1858" s="15">
        <v>1.8</v>
      </c>
      <c r="E1858" s="18">
        <v>10</v>
      </c>
      <c r="F1858" s="15">
        <v>2</v>
      </c>
      <c r="G1858" s="18">
        <v>15.2</v>
      </c>
      <c r="T1858" s="75"/>
      <c r="U1858" s="75"/>
      <c r="Y1858" s="62">
        <v>38573</v>
      </c>
    </row>
    <row r="1859" spans="1:24" ht="13.5">
      <c r="A1859" s="12" t="e">
        <f t="shared" si="38"/>
        <v>#REF!</v>
      </c>
      <c r="B1859" s="54" t="s">
        <v>99</v>
      </c>
      <c r="C1859" s="1">
        <v>0</v>
      </c>
      <c r="D1859" s="15">
        <v>1.8</v>
      </c>
      <c r="E1859" s="18">
        <v>10</v>
      </c>
      <c r="F1859" s="15">
        <v>2</v>
      </c>
      <c r="G1859" s="18">
        <v>15.2</v>
      </c>
      <c r="T1859" s="9"/>
      <c r="U1859" s="9"/>
      <c r="X1859" s="9"/>
    </row>
    <row r="1860" spans="1:25" ht="13.5">
      <c r="A1860" s="11" t="e">
        <f t="shared" si="38"/>
        <v>#REF!</v>
      </c>
      <c r="C1860" s="1">
        <v>0</v>
      </c>
      <c r="D1860" s="14">
        <v>1.5</v>
      </c>
      <c r="E1860" s="18">
        <v>8</v>
      </c>
      <c r="F1860" s="14">
        <v>1.5</v>
      </c>
      <c r="G1860" s="18">
        <v>13.2</v>
      </c>
      <c r="S1860" s="15">
        <v>73</v>
      </c>
      <c r="T1860" s="12">
        <v>10.2</v>
      </c>
      <c r="U1860" s="12">
        <v>2.2</v>
      </c>
      <c r="V1860" s="15">
        <v>3</v>
      </c>
      <c r="W1860" s="42">
        <v>10</v>
      </c>
      <c r="X1860" s="79">
        <v>7</v>
      </c>
      <c r="Y1860" s="62">
        <v>38661</v>
      </c>
    </row>
    <row r="1861" spans="1:7" ht="13.5">
      <c r="A1861" s="12" t="e">
        <f t="shared" si="38"/>
        <v>#REF!</v>
      </c>
      <c r="B1861" s="54" t="s">
        <v>740</v>
      </c>
      <c r="C1861" s="1">
        <v>0</v>
      </c>
      <c r="D1861" s="15">
        <v>2</v>
      </c>
      <c r="E1861" s="18">
        <v>8</v>
      </c>
      <c r="F1861" s="15">
        <v>2.2</v>
      </c>
      <c r="G1861" s="7">
        <v>13.2</v>
      </c>
    </row>
    <row r="1862" spans="1:25" ht="13.5">
      <c r="A1862" s="12" t="e">
        <f t="shared" si="38"/>
        <v>#REF!</v>
      </c>
      <c r="C1862" s="1">
        <v>0</v>
      </c>
      <c r="O1862" s="25">
        <v>12.71</v>
      </c>
      <c r="P1862" s="24">
        <v>12.4</v>
      </c>
      <c r="T1862" s="9"/>
      <c r="U1862" s="9"/>
      <c r="X1862" s="9"/>
      <c r="Y1862" s="59" t="s">
        <v>565</v>
      </c>
    </row>
    <row r="1863" spans="1:21" ht="13.5">
      <c r="A1863" s="12" t="e">
        <f t="shared" si="38"/>
        <v>#REF!</v>
      </c>
      <c r="C1863" s="1">
        <v>0</v>
      </c>
      <c r="T1863" s="11">
        <v>8.3</v>
      </c>
      <c r="U1863" s="11">
        <v>1.1</v>
      </c>
    </row>
    <row r="1864" spans="1:16" ht="13.5">
      <c r="A1864" s="12" t="e">
        <f t="shared" si="38"/>
        <v>#REF!</v>
      </c>
      <c r="C1864" s="1">
        <v>0</v>
      </c>
      <c r="O1864" s="25">
        <v>12.91</v>
      </c>
      <c r="P1864" s="24">
        <v>12.6</v>
      </c>
    </row>
    <row r="1865" spans="1:3" ht="13.5">
      <c r="A1865" s="12" t="e">
        <f t="shared" si="38"/>
        <v>#REF!</v>
      </c>
      <c r="C1865" s="1">
        <v>0</v>
      </c>
    </row>
    <row r="1866" spans="1:24" ht="13.5">
      <c r="A1866" s="12" t="e">
        <f t="shared" si="38"/>
        <v>#REF!</v>
      </c>
      <c r="C1866" s="1">
        <v>0</v>
      </c>
      <c r="X1866" s="9"/>
    </row>
    <row r="1867" spans="1:24" ht="13.5">
      <c r="A1867" s="12" t="e">
        <f t="shared" si="38"/>
        <v>#REF!</v>
      </c>
      <c r="C1867" s="1">
        <v>0</v>
      </c>
      <c r="O1867" s="25">
        <v>13.01</v>
      </c>
      <c r="P1867" s="24">
        <v>12.7</v>
      </c>
      <c r="T1867" s="9"/>
      <c r="X1867" s="9"/>
    </row>
    <row r="1868" spans="1:3" ht="13.5">
      <c r="A1868" s="12" t="e">
        <f t="shared" si="38"/>
        <v>#REF!</v>
      </c>
      <c r="C1868" s="1">
        <v>0</v>
      </c>
    </row>
    <row r="1869" spans="1:20" ht="13.5">
      <c r="A1869" s="12" t="e">
        <f t="shared" si="38"/>
        <v>#REF!</v>
      </c>
      <c r="C1869" s="1">
        <v>0</v>
      </c>
      <c r="S1869" s="14">
        <v>85</v>
      </c>
      <c r="T1869" s="11">
        <v>3.5</v>
      </c>
    </row>
    <row r="1870" spans="1:24" ht="13.5">
      <c r="A1870" s="12" t="e">
        <f t="shared" si="38"/>
        <v>#REF!</v>
      </c>
      <c r="C1870" s="1">
        <v>0</v>
      </c>
      <c r="T1870" s="32">
        <v>4.8</v>
      </c>
      <c r="U1870" s="9"/>
      <c r="X1870" s="9"/>
    </row>
    <row r="1871" spans="1:3" ht="13.5">
      <c r="A1871" s="12" t="e">
        <f t="shared" si="38"/>
        <v>#REF!</v>
      </c>
      <c r="C1871" s="1">
        <v>0</v>
      </c>
    </row>
    <row r="1872" spans="1:24" ht="13.5">
      <c r="A1872" s="12" t="e">
        <f t="shared" si="38"/>
        <v>#REF!</v>
      </c>
      <c r="C1872" s="1">
        <v>0</v>
      </c>
      <c r="T1872" s="32">
        <v>4.2</v>
      </c>
      <c r="U1872" s="9"/>
      <c r="X1872" s="9"/>
    </row>
    <row r="1873" spans="1:20" ht="13.5">
      <c r="A1873" s="12" t="e">
        <f t="shared" si="38"/>
        <v>#REF!</v>
      </c>
      <c r="C1873" s="1">
        <v>0</v>
      </c>
      <c r="T1873" s="11">
        <v>4.3</v>
      </c>
    </row>
    <row r="1874" spans="1:20" ht="13.5">
      <c r="A1874" s="12" t="e">
        <f t="shared" si="38"/>
        <v>#REF!</v>
      </c>
      <c r="C1874" s="1">
        <v>0</v>
      </c>
      <c r="T1874" s="11">
        <v>4.4</v>
      </c>
    </row>
    <row r="1875" spans="1:20" ht="13.5">
      <c r="A1875" s="12" t="e">
        <f t="shared" si="38"/>
        <v>#REF!</v>
      </c>
      <c r="C1875" s="1">
        <v>0</v>
      </c>
      <c r="T1875" s="11">
        <v>4.5</v>
      </c>
    </row>
    <row r="1876" spans="1:21" ht="13.5">
      <c r="A1876" s="12" t="e">
        <f t="shared" si="38"/>
        <v>#REF!</v>
      </c>
      <c r="C1876" s="1">
        <v>0</v>
      </c>
      <c r="T1876" s="11">
        <v>4.6</v>
      </c>
      <c r="U1876">
        <v>1.4</v>
      </c>
    </row>
    <row r="1877" spans="1:25" ht="13.5">
      <c r="A1877" s="12" t="e">
        <f t="shared" si="38"/>
        <v>#REF!</v>
      </c>
      <c r="C1877" s="1">
        <v>0</v>
      </c>
      <c r="Y1877" s="59" t="s">
        <v>652</v>
      </c>
    </row>
    <row r="1878" spans="1:25" ht="13.5">
      <c r="A1878" s="12" t="e">
        <f t="shared" si="38"/>
        <v>#REF!</v>
      </c>
      <c r="C1878" s="1">
        <v>0</v>
      </c>
      <c r="X1878" s="9"/>
      <c r="Y1878" s="59" t="s">
        <v>645</v>
      </c>
    </row>
    <row r="1879" spans="1:25" ht="13.5">
      <c r="A1879" s="12" t="e">
        <f t="shared" si="38"/>
        <v>#REF!</v>
      </c>
      <c r="C1879" s="1">
        <v>0</v>
      </c>
      <c r="T1879" s="11">
        <v>5</v>
      </c>
      <c r="Y1879" s="59" t="s">
        <v>338</v>
      </c>
    </row>
    <row r="1880" spans="1:20" ht="13.5">
      <c r="A1880" s="12" t="e">
        <f t="shared" si="38"/>
        <v>#REF!</v>
      </c>
      <c r="C1880" s="1">
        <v>0</v>
      </c>
      <c r="T1880" s="11">
        <v>4.8</v>
      </c>
    </row>
    <row r="1881" spans="1:3" ht="13.5">
      <c r="A1881" s="12" t="e">
        <f t="shared" si="38"/>
        <v>#REF!</v>
      </c>
      <c r="C1881" s="1">
        <v>0</v>
      </c>
    </row>
    <row r="1882" spans="1:3" ht="13.5">
      <c r="A1882" s="12" t="e">
        <f t="shared" si="38"/>
        <v>#REF!</v>
      </c>
      <c r="C1882" s="1">
        <v>0</v>
      </c>
    </row>
    <row r="1883" spans="1:24" ht="13.5">
      <c r="A1883" s="12" t="e">
        <f t="shared" si="38"/>
        <v>#REF!</v>
      </c>
      <c r="C1883" s="1">
        <v>0</v>
      </c>
      <c r="O1883" s="25">
        <v>13.01</v>
      </c>
      <c r="P1883" s="24">
        <v>12.7</v>
      </c>
      <c r="T1883" s="32">
        <v>5</v>
      </c>
      <c r="U1883" s="32">
        <v>1.8</v>
      </c>
      <c r="X1883" s="9"/>
    </row>
    <row r="1884" spans="1:25" ht="13.5">
      <c r="A1884" s="12" t="e">
        <f t="shared" si="38"/>
        <v>#REF!</v>
      </c>
      <c r="C1884" s="1">
        <v>0</v>
      </c>
      <c r="T1884" s="9"/>
      <c r="U1884" s="9"/>
      <c r="X1884" s="9"/>
      <c r="Y1884" s="59" t="s">
        <v>959</v>
      </c>
    </row>
    <row r="1885" spans="1:24" ht="13.5">
      <c r="A1885" s="12" t="e">
        <f t="shared" si="38"/>
        <v>#REF!</v>
      </c>
      <c r="C1885" s="1">
        <v>0</v>
      </c>
      <c r="O1885" s="25">
        <v>13.01</v>
      </c>
      <c r="P1885" s="24">
        <v>12.7</v>
      </c>
      <c r="T1885" s="9"/>
      <c r="U1885" s="32">
        <v>1.5</v>
      </c>
      <c r="X1885" s="9"/>
    </row>
    <row r="1886" spans="1:25" ht="13.5">
      <c r="A1886" s="12" t="e">
        <f t="shared" si="38"/>
        <v>#REF!</v>
      </c>
      <c r="C1886" s="1">
        <v>0</v>
      </c>
      <c r="S1886" s="15">
        <v>85</v>
      </c>
      <c r="T1886" s="12">
        <v>4.7</v>
      </c>
      <c r="U1886" s="77">
        <v>1.4</v>
      </c>
      <c r="Y1886" s="59" t="s">
        <v>742</v>
      </c>
    </row>
    <row r="1887" spans="1:25" ht="13.5">
      <c r="A1887" s="12" t="e">
        <f t="shared" si="38"/>
        <v>#REF!</v>
      </c>
      <c r="C1887" s="1">
        <v>0</v>
      </c>
      <c r="Y1887" s="59" t="s">
        <v>742</v>
      </c>
    </row>
    <row r="1888" spans="1:25" ht="13.5">
      <c r="A1888" s="12" t="e">
        <f t="shared" si="38"/>
        <v>#REF!</v>
      </c>
      <c r="C1888" s="1">
        <v>0</v>
      </c>
      <c r="X1888" s="9"/>
      <c r="Y1888" s="59" t="s">
        <v>283</v>
      </c>
    </row>
    <row r="1889" spans="1:3" ht="13.5">
      <c r="A1889" s="12" t="e">
        <f t="shared" si="38"/>
        <v>#REF!</v>
      </c>
      <c r="C1889" s="1">
        <v>0</v>
      </c>
    </row>
    <row r="1890" spans="1:3" ht="13.5">
      <c r="A1890" s="12" t="e">
        <f t="shared" si="38"/>
        <v>#REF!</v>
      </c>
      <c r="C1890" s="1">
        <v>0</v>
      </c>
    </row>
    <row r="1891" spans="1:25" ht="13.5">
      <c r="A1891" s="12" t="e">
        <f t="shared" si="38"/>
        <v>#REF!</v>
      </c>
      <c r="C1891" s="1">
        <v>0</v>
      </c>
      <c r="T1891" s="9"/>
      <c r="U1891" s="9"/>
      <c r="X1891" s="9"/>
      <c r="Y1891" s="59" t="s">
        <v>742</v>
      </c>
    </row>
    <row r="1892" spans="1:25" ht="13.5">
      <c r="A1892" s="12" t="e">
        <f t="shared" si="38"/>
        <v>#REF!</v>
      </c>
      <c r="C1892" s="1">
        <v>0</v>
      </c>
      <c r="Y1892" s="59" t="s">
        <v>742</v>
      </c>
    </row>
    <row r="1893" spans="1:25" ht="13.5">
      <c r="A1893" s="12" t="e">
        <f t="shared" si="38"/>
        <v>#REF!</v>
      </c>
      <c r="C1893" s="1">
        <v>0</v>
      </c>
      <c r="T1893" s="9"/>
      <c r="U1893" s="9"/>
      <c r="X1893" s="9"/>
      <c r="Y1893" s="59" t="s">
        <v>742</v>
      </c>
    </row>
    <row r="1894" spans="1:25" ht="13.5">
      <c r="A1894" s="12" t="e">
        <f t="shared" si="38"/>
        <v>#REF!</v>
      </c>
      <c r="C1894" s="1">
        <v>0</v>
      </c>
      <c r="Y1894" s="59" t="s">
        <v>201</v>
      </c>
    </row>
    <row r="1895" spans="1:25" ht="13.5">
      <c r="A1895" s="12" t="e">
        <f t="shared" si="38"/>
        <v>#REF!</v>
      </c>
      <c r="C1895" s="1">
        <v>0</v>
      </c>
      <c r="Y1895" s="59" t="s">
        <v>202</v>
      </c>
    </row>
    <row r="1896" spans="1:3" ht="13.5">
      <c r="A1896" s="12" t="e">
        <f t="shared" si="38"/>
        <v>#REF!</v>
      </c>
      <c r="C1896" s="1">
        <v>0</v>
      </c>
    </row>
    <row r="1897" spans="1:3" ht="13.5">
      <c r="A1897" s="12" t="e">
        <f t="shared" si="38"/>
        <v>#REF!</v>
      </c>
      <c r="C1897" s="1">
        <v>0</v>
      </c>
    </row>
    <row r="1898" spans="1:6" ht="13.5">
      <c r="A1898" s="12" t="e">
        <f t="shared" si="38"/>
        <v>#REF!</v>
      </c>
      <c r="B1898" s="54" t="s">
        <v>40</v>
      </c>
      <c r="C1898" s="1">
        <v>0</v>
      </c>
      <c r="D1898" s="14">
        <v>0.5</v>
      </c>
      <c r="E1898" s="24"/>
      <c r="F1898" s="14">
        <v>0.5</v>
      </c>
    </row>
    <row r="1899" spans="1:25" ht="13.5">
      <c r="A1899" s="12" t="e">
        <f t="shared" si="38"/>
        <v>#REF!</v>
      </c>
      <c r="C1899" s="1">
        <v>0</v>
      </c>
      <c r="Y1899" s="59" t="s">
        <v>43</v>
      </c>
    </row>
    <row r="1900" spans="1:25" ht="13.5">
      <c r="A1900" s="12" t="e">
        <f aca="true" t="shared" si="39" ref="A1900:A1963">A1899+1</f>
        <v>#REF!</v>
      </c>
      <c r="C1900" s="1">
        <v>0</v>
      </c>
      <c r="Y1900" s="59" t="s">
        <v>45</v>
      </c>
    </row>
    <row r="1901" spans="1:24" ht="13.5">
      <c r="A1901" s="12" t="e">
        <f t="shared" si="39"/>
        <v>#REF!</v>
      </c>
      <c r="C1901" s="1">
        <v>0</v>
      </c>
      <c r="V1901" s="14">
        <v>1.5</v>
      </c>
      <c r="W1901" s="9">
        <v>8</v>
      </c>
      <c r="X1901">
        <v>8</v>
      </c>
    </row>
    <row r="1902" spans="1:26" ht="13.5">
      <c r="A1902" s="12" t="e">
        <f t="shared" si="39"/>
        <v>#REF!</v>
      </c>
      <c r="C1902" s="1">
        <v>0</v>
      </c>
      <c r="V1902" s="2">
        <v>1.5</v>
      </c>
      <c r="W1902" s="32">
        <v>9</v>
      </c>
      <c r="X1902">
        <v>8</v>
      </c>
      <c r="Z1902" s="12" t="s">
        <v>46</v>
      </c>
    </row>
    <row r="1903" spans="1:28" ht="13.5">
      <c r="A1903" s="12" t="e">
        <f t="shared" si="39"/>
        <v>#REF!</v>
      </c>
      <c r="C1903" s="1">
        <v>0</v>
      </c>
      <c r="T1903" s="32">
        <v>4.2</v>
      </c>
      <c r="U1903" s="9"/>
      <c r="X1903" s="9"/>
      <c r="Y1903" s="59" t="s">
        <v>44</v>
      </c>
      <c r="Z1903" s="12" t="s">
        <v>50</v>
      </c>
      <c r="AA1903" t="s">
        <v>53</v>
      </c>
      <c r="AB1903" t="s">
        <v>593</v>
      </c>
    </row>
    <row r="1904" spans="1:28" ht="13.5">
      <c r="A1904" s="12" t="e">
        <f t="shared" si="39"/>
        <v>#REF!</v>
      </c>
      <c r="C1904" s="1">
        <v>0</v>
      </c>
      <c r="T1904" s="32">
        <v>4.2</v>
      </c>
      <c r="X1904" s="9"/>
      <c r="Y1904" s="59" t="s">
        <v>44</v>
      </c>
      <c r="AA1904" t="s">
        <v>54</v>
      </c>
      <c r="AB1904" t="s">
        <v>593</v>
      </c>
    </row>
    <row r="1905" spans="1:27" ht="13.5">
      <c r="A1905" s="12" t="e">
        <f t="shared" si="39"/>
        <v>#REF!</v>
      </c>
      <c r="C1905" s="1">
        <v>0</v>
      </c>
      <c r="Y1905" s="59" t="s">
        <v>44</v>
      </c>
      <c r="AA1905" t="s">
        <v>56</v>
      </c>
    </row>
    <row r="1906" spans="1:26" ht="13.5">
      <c r="A1906" s="12" t="e">
        <f t="shared" si="39"/>
        <v>#REF!</v>
      </c>
      <c r="C1906" s="1">
        <v>0</v>
      </c>
      <c r="Y1906" s="59" t="s">
        <v>44</v>
      </c>
      <c r="Z1906" s="12" t="s">
        <v>57</v>
      </c>
    </row>
    <row r="1907" spans="1:27" ht="13.5">
      <c r="A1907" s="12" t="e">
        <f t="shared" si="39"/>
        <v>#REF!</v>
      </c>
      <c r="C1907" s="1">
        <v>0</v>
      </c>
      <c r="Y1907" s="59" t="s">
        <v>44</v>
      </c>
      <c r="AA1907" t="s">
        <v>58</v>
      </c>
    </row>
    <row r="1908" spans="1:25" ht="13.5">
      <c r="A1908" s="12" t="e">
        <f t="shared" si="39"/>
        <v>#REF!</v>
      </c>
      <c r="C1908" s="1">
        <v>0</v>
      </c>
      <c r="Y1908" s="59" t="s">
        <v>44</v>
      </c>
    </row>
    <row r="1909" spans="1:25" ht="13.5">
      <c r="A1909" s="12" t="e">
        <f t="shared" si="39"/>
        <v>#REF!</v>
      </c>
      <c r="C1909" s="1">
        <v>0</v>
      </c>
      <c r="Y1909" s="59" t="s">
        <v>59</v>
      </c>
    </row>
    <row r="1910" spans="1:25" ht="13.5">
      <c r="A1910" s="12" t="e">
        <f t="shared" si="39"/>
        <v>#REF!</v>
      </c>
      <c r="C1910" s="1">
        <v>0</v>
      </c>
      <c r="Y1910" s="59" t="s">
        <v>645</v>
      </c>
    </row>
    <row r="1911" spans="1:37" ht="13.5">
      <c r="A1911" s="12" t="e">
        <f t="shared" si="39"/>
        <v>#REF!</v>
      </c>
      <c r="C1911" s="1">
        <v>0</v>
      </c>
      <c r="T1911" s="11">
        <v>3.7</v>
      </c>
      <c r="AB1911">
        <v>880</v>
      </c>
      <c r="AC1911">
        <v>280</v>
      </c>
      <c r="AD1911">
        <v>1040</v>
      </c>
      <c r="AE1911">
        <v>432</v>
      </c>
      <c r="AF1911">
        <f>AB1911*AB1911*19.4/1000000</f>
        <v>15.023359999999998</v>
      </c>
      <c r="AG1911">
        <f>AC1911*AC1911*48.7/1000000</f>
        <v>3.81808</v>
      </c>
      <c r="AH1911">
        <f>AD1911*AD1911*24.4/1000000</f>
        <v>26.39104</v>
      </c>
      <c r="AI1911">
        <f>AE1911*AE1911*41.5/1000000</f>
        <v>7.744896</v>
      </c>
      <c r="AJ1911">
        <f>AG1911/AF1911</f>
        <v>0.2541428814858993</v>
      </c>
      <c r="AK1911">
        <f>AI1911/AH1911</f>
        <v>0.2934668736055873</v>
      </c>
    </row>
    <row r="1912" spans="1:37" ht="13.5">
      <c r="A1912" s="12" t="e">
        <f t="shared" si="39"/>
        <v>#REF!</v>
      </c>
      <c r="B1912" s="54" t="s">
        <v>912</v>
      </c>
      <c r="C1912" s="1">
        <v>0</v>
      </c>
      <c r="AF1912">
        <f>AB1912*AB1912*19.4/1000000</f>
        <v>0</v>
      </c>
      <c r="AG1912">
        <f>AC1912*AC1912*48.7/1000000</f>
        <v>0</v>
      </c>
      <c r="AH1912">
        <f>AD1912*AD1912*24.4/1000000</f>
        <v>0</v>
      </c>
      <c r="AI1912">
        <f>AE1912*AE1912*41.5/1000000</f>
        <v>0</v>
      </c>
      <c r="AJ1912" t="e">
        <f>AG1912/AF1912</f>
        <v>#DIV/0!</v>
      </c>
      <c r="AK1912" t="e">
        <f>AI1912/AH1912</f>
        <v>#DIV/0!</v>
      </c>
    </row>
    <row r="1913" spans="1:37" ht="13.5">
      <c r="A1913" s="12" t="e">
        <f t="shared" si="39"/>
        <v>#REF!</v>
      </c>
      <c r="C1913" s="1">
        <v>0</v>
      </c>
      <c r="Y1913" s="59" t="s">
        <v>913</v>
      </c>
      <c r="AB1913">
        <v>2260</v>
      </c>
      <c r="AC1913">
        <v>1210</v>
      </c>
      <c r="AD1913">
        <v>760</v>
      </c>
      <c r="AE1913">
        <v>584</v>
      </c>
      <c r="AF1913">
        <f>AB1913*AB1913*19.4/1000000</f>
        <v>99.08744</v>
      </c>
      <c r="AG1913">
        <f>AC1913*AC1913*48.7/1000000</f>
        <v>71.30167</v>
      </c>
      <c r="AH1913">
        <f>AD1913*AD1913*24.4/1000000</f>
        <v>14.09344</v>
      </c>
      <c r="AI1913">
        <f>AE1913*AE1913*41.5/1000000</f>
        <v>14.153824</v>
      </c>
      <c r="AJ1913">
        <f>AG1913/AF1913</f>
        <v>0.719583329632898</v>
      </c>
      <c r="AK1913">
        <f>AI1913/AH1913</f>
        <v>1.004284546569184</v>
      </c>
    </row>
    <row r="1914" spans="1:25" ht="13.5">
      <c r="A1914" s="12" t="e">
        <f t="shared" si="39"/>
        <v>#REF!</v>
      </c>
      <c r="C1914" s="1">
        <v>0</v>
      </c>
      <c r="X1914" s="9"/>
      <c r="Y1914" s="59" t="s">
        <v>914</v>
      </c>
    </row>
    <row r="1915" spans="1:37" ht="13.5">
      <c r="A1915" s="12" t="e">
        <f t="shared" si="39"/>
        <v>#REF!</v>
      </c>
      <c r="B1915" s="54" t="s">
        <v>912</v>
      </c>
      <c r="C1915" s="1">
        <v>0</v>
      </c>
      <c r="D1915" s="2">
        <v>2</v>
      </c>
      <c r="F1915" s="2">
        <v>2.2</v>
      </c>
      <c r="T1915" s="9"/>
      <c r="U1915" s="9"/>
      <c r="X1915" s="9"/>
      <c r="AF1915">
        <f aca="true" t="shared" si="40" ref="AF1915:AF1926">AB1915*AB1915*19.4/1000000</f>
        <v>0</v>
      </c>
      <c r="AG1915">
        <f aca="true" t="shared" si="41" ref="AG1915:AG1926">AC1915*AC1915*48.7/1000000</f>
        <v>0</v>
      </c>
      <c r="AH1915">
        <f aca="true" t="shared" si="42" ref="AH1915:AH1926">AD1915*AD1915*24.4/1000000</f>
        <v>0</v>
      </c>
      <c r="AI1915">
        <f aca="true" t="shared" si="43" ref="AI1915:AI1926">AE1915*AE1915*41.5/1000000</f>
        <v>0</v>
      </c>
      <c r="AJ1915" t="e">
        <f aca="true" t="shared" si="44" ref="AJ1915:AJ1926">AG1915/AF1915</f>
        <v>#DIV/0!</v>
      </c>
      <c r="AK1915" t="e">
        <f aca="true" t="shared" si="45" ref="AK1915:AK1926">AI1915/AH1915</f>
        <v>#DIV/0!</v>
      </c>
    </row>
    <row r="1916" spans="1:37" ht="13.5">
      <c r="A1916" s="12" t="e">
        <f t="shared" si="39"/>
        <v>#REF!</v>
      </c>
      <c r="B1916" s="54" t="s">
        <v>912</v>
      </c>
      <c r="C1916" s="1">
        <v>0</v>
      </c>
      <c r="D1916" s="2">
        <v>2</v>
      </c>
      <c r="F1916" s="2">
        <v>2.2</v>
      </c>
      <c r="M1916" s="24"/>
      <c r="AF1916">
        <f t="shared" si="40"/>
        <v>0</v>
      </c>
      <c r="AG1916">
        <f t="shared" si="41"/>
        <v>0</v>
      </c>
      <c r="AH1916">
        <f t="shared" si="42"/>
        <v>0</v>
      </c>
      <c r="AI1916">
        <f t="shared" si="43"/>
        <v>0</v>
      </c>
      <c r="AJ1916" t="e">
        <f t="shared" si="44"/>
        <v>#DIV/0!</v>
      </c>
      <c r="AK1916" t="e">
        <f t="shared" si="45"/>
        <v>#DIV/0!</v>
      </c>
    </row>
    <row r="1917" spans="1:37" ht="13.5">
      <c r="A1917" s="12" t="e">
        <f t="shared" si="39"/>
        <v>#REF!</v>
      </c>
      <c r="B1917" s="54" t="s">
        <v>912</v>
      </c>
      <c r="C1917" s="1">
        <v>0</v>
      </c>
      <c r="D1917" s="2">
        <v>2</v>
      </c>
      <c r="F1917" s="2">
        <v>2.2</v>
      </c>
      <c r="M1917" s="24"/>
      <c r="AF1917">
        <f t="shared" si="40"/>
        <v>0</v>
      </c>
      <c r="AG1917">
        <f t="shared" si="41"/>
        <v>0</v>
      </c>
      <c r="AH1917">
        <f t="shared" si="42"/>
        <v>0</v>
      </c>
      <c r="AI1917">
        <f t="shared" si="43"/>
        <v>0</v>
      </c>
      <c r="AJ1917" t="e">
        <f t="shared" si="44"/>
        <v>#DIV/0!</v>
      </c>
      <c r="AK1917" t="e">
        <f t="shared" si="45"/>
        <v>#DIV/0!</v>
      </c>
    </row>
    <row r="1918" spans="1:37" ht="13.5">
      <c r="A1918" s="12" t="e">
        <f t="shared" si="39"/>
        <v>#REF!</v>
      </c>
      <c r="C1918" s="1">
        <v>0</v>
      </c>
      <c r="M1918" s="24"/>
      <c r="AF1918">
        <f t="shared" si="40"/>
        <v>0</v>
      </c>
      <c r="AG1918">
        <f t="shared" si="41"/>
        <v>0</v>
      </c>
      <c r="AH1918">
        <f t="shared" si="42"/>
        <v>0</v>
      </c>
      <c r="AI1918">
        <f t="shared" si="43"/>
        <v>0</v>
      </c>
      <c r="AJ1918" t="e">
        <f t="shared" si="44"/>
        <v>#DIV/0!</v>
      </c>
      <c r="AK1918" t="e">
        <f t="shared" si="45"/>
        <v>#DIV/0!</v>
      </c>
    </row>
    <row r="1919" spans="1:37" ht="13.5">
      <c r="A1919" s="12" t="e">
        <f t="shared" si="39"/>
        <v>#REF!</v>
      </c>
      <c r="C1919" s="1">
        <v>0</v>
      </c>
      <c r="Y1919" s="59" t="s">
        <v>915</v>
      </c>
      <c r="AF1919">
        <f t="shared" si="40"/>
        <v>0</v>
      </c>
      <c r="AG1919">
        <f t="shared" si="41"/>
        <v>0</v>
      </c>
      <c r="AH1919">
        <f t="shared" si="42"/>
        <v>0</v>
      </c>
      <c r="AI1919">
        <f t="shared" si="43"/>
        <v>0</v>
      </c>
      <c r="AJ1919" t="e">
        <f t="shared" si="44"/>
        <v>#DIV/0!</v>
      </c>
      <c r="AK1919" t="e">
        <f t="shared" si="45"/>
        <v>#DIV/0!</v>
      </c>
    </row>
    <row r="1920" spans="1:37" ht="13.5">
      <c r="A1920" s="12" t="e">
        <f t="shared" si="39"/>
        <v>#REF!</v>
      </c>
      <c r="B1920" s="54" t="s">
        <v>922</v>
      </c>
      <c r="C1920" s="1">
        <v>0</v>
      </c>
      <c r="D1920" s="2">
        <v>2</v>
      </c>
      <c r="F1920" s="2">
        <v>2.2</v>
      </c>
      <c r="AF1920">
        <f t="shared" si="40"/>
        <v>0</v>
      </c>
      <c r="AG1920">
        <f t="shared" si="41"/>
        <v>0</v>
      </c>
      <c r="AH1920">
        <f t="shared" si="42"/>
        <v>0</v>
      </c>
      <c r="AI1920">
        <f t="shared" si="43"/>
        <v>0</v>
      </c>
      <c r="AJ1920" t="e">
        <f t="shared" si="44"/>
        <v>#DIV/0!</v>
      </c>
      <c r="AK1920" t="e">
        <f t="shared" si="45"/>
        <v>#DIV/0!</v>
      </c>
    </row>
    <row r="1921" spans="1:37" ht="13.5">
      <c r="A1921" s="12" t="e">
        <f t="shared" si="39"/>
        <v>#REF!</v>
      </c>
      <c r="B1921" s="54" t="s">
        <v>922</v>
      </c>
      <c r="C1921" s="1">
        <v>0</v>
      </c>
      <c r="X1921" s="9"/>
      <c r="AF1921">
        <f t="shared" si="40"/>
        <v>0</v>
      </c>
      <c r="AG1921">
        <f t="shared" si="41"/>
        <v>0</v>
      </c>
      <c r="AH1921">
        <f t="shared" si="42"/>
        <v>0</v>
      </c>
      <c r="AI1921">
        <f t="shared" si="43"/>
        <v>0</v>
      </c>
      <c r="AJ1921" t="e">
        <f t="shared" si="44"/>
        <v>#DIV/0!</v>
      </c>
      <c r="AK1921" t="e">
        <f t="shared" si="45"/>
        <v>#DIV/0!</v>
      </c>
    </row>
    <row r="1922" spans="1:37" ht="13.5">
      <c r="A1922" s="12" t="e">
        <f t="shared" si="39"/>
        <v>#REF!</v>
      </c>
      <c r="C1922" s="1">
        <v>0</v>
      </c>
      <c r="Y1922" s="59" t="s">
        <v>915</v>
      </c>
      <c r="AF1922">
        <f t="shared" si="40"/>
        <v>0</v>
      </c>
      <c r="AG1922">
        <f t="shared" si="41"/>
        <v>0</v>
      </c>
      <c r="AH1922">
        <f t="shared" si="42"/>
        <v>0</v>
      </c>
      <c r="AI1922">
        <f t="shared" si="43"/>
        <v>0</v>
      </c>
      <c r="AJ1922" t="e">
        <f t="shared" si="44"/>
        <v>#DIV/0!</v>
      </c>
      <c r="AK1922" t="e">
        <f t="shared" si="45"/>
        <v>#DIV/0!</v>
      </c>
    </row>
    <row r="1923" spans="1:37" ht="13.5">
      <c r="A1923" s="12" t="e">
        <f t="shared" si="39"/>
        <v>#REF!</v>
      </c>
      <c r="B1923" s="54" t="s">
        <v>922</v>
      </c>
      <c r="C1923" s="1">
        <v>0</v>
      </c>
      <c r="AB1923">
        <v>1760</v>
      </c>
      <c r="AD1923">
        <v>1380</v>
      </c>
      <c r="AF1923">
        <f t="shared" si="40"/>
        <v>60.093439999999994</v>
      </c>
      <c r="AG1923">
        <f t="shared" si="41"/>
        <v>0</v>
      </c>
      <c r="AH1923">
        <f t="shared" si="42"/>
        <v>46.46736</v>
      </c>
      <c r="AI1923">
        <f t="shared" si="43"/>
        <v>0</v>
      </c>
      <c r="AJ1923">
        <f t="shared" si="44"/>
        <v>0</v>
      </c>
      <c r="AK1923">
        <f t="shared" si="45"/>
        <v>0</v>
      </c>
    </row>
    <row r="1924" spans="1:37" ht="13.5">
      <c r="A1924" s="12" t="e">
        <f t="shared" si="39"/>
        <v>#REF!</v>
      </c>
      <c r="B1924" s="54" t="s">
        <v>922</v>
      </c>
      <c r="C1924" s="1">
        <v>0</v>
      </c>
      <c r="AF1924">
        <f t="shared" si="40"/>
        <v>0</v>
      </c>
      <c r="AG1924">
        <f t="shared" si="41"/>
        <v>0</v>
      </c>
      <c r="AH1924">
        <f t="shared" si="42"/>
        <v>0</v>
      </c>
      <c r="AI1924">
        <f t="shared" si="43"/>
        <v>0</v>
      </c>
      <c r="AJ1924" t="e">
        <f t="shared" si="44"/>
        <v>#DIV/0!</v>
      </c>
      <c r="AK1924" t="e">
        <f t="shared" si="45"/>
        <v>#DIV/0!</v>
      </c>
    </row>
    <row r="1925" spans="1:37" ht="13.5">
      <c r="A1925" s="12" t="e">
        <f t="shared" si="39"/>
        <v>#REF!</v>
      </c>
      <c r="B1925" s="54" t="s">
        <v>922</v>
      </c>
      <c r="C1925" s="1">
        <v>0</v>
      </c>
      <c r="AA1925">
        <v>1.5</v>
      </c>
      <c r="AF1925">
        <f t="shared" si="40"/>
        <v>0</v>
      </c>
      <c r="AG1925">
        <f t="shared" si="41"/>
        <v>0</v>
      </c>
      <c r="AH1925">
        <f t="shared" si="42"/>
        <v>0</v>
      </c>
      <c r="AI1925">
        <f t="shared" si="43"/>
        <v>0</v>
      </c>
      <c r="AJ1925" t="e">
        <f t="shared" si="44"/>
        <v>#DIV/0!</v>
      </c>
      <c r="AK1925" t="e">
        <f t="shared" si="45"/>
        <v>#DIV/0!</v>
      </c>
    </row>
    <row r="1926" spans="1:37" ht="13.5">
      <c r="A1926" s="12" t="e">
        <f t="shared" si="39"/>
        <v>#REF!</v>
      </c>
      <c r="C1926" s="1">
        <v>0</v>
      </c>
      <c r="Y1926" s="59" t="s">
        <v>915</v>
      </c>
      <c r="Z1926" s="66"/>
      <c r="AB1926">
        <v>1560</v>
      </c>
      <c r="AC1926">
        <v>2140</v>
      </c>
      <c r="AF1926">
        <f t="shared" si="40"/>
        <v>47.21184</v>
      </c>
      <c r="AG1926">
        <f t="shared" si="41"/>
        <v>223.02652</v>
      </c>
      <c r="AH1926">
        <f t="shared" si="42"/>
        <v>0</v>
      </c>
      <c r="AI1926">
        <f t="shared" si="43"/>
        <v>0</v>
      </c>
      <c r="AJ1926">
        <f t="shared" si="44"/>
        <v>4.723953143957109</v>
      </c>
      <c r="AK1926" t="e">
        <f t="shared" si="45"/>
        <v>#DIV/0!</v>
      </c>
    </row>
    <row r="1927" spans="1:3" ht="13.5">
      <c r="A1927" s="12" t="e">
        <f t="shared" si="39"/>
        <v>#REF!</v>
      </c>
      <c r="C1927" s="1">
        <v>0</v>
      </c>
    </row>
    <row r="1928" spans="1:24" ht="13.5">
      <c r="A1928" s="12" t="e">
        <f t="shared" si="39"/>
        <v>#REF!</v>
      </c>
      <c r="C1928" s="1">
        <v>0</v>
      </c>
      <c r="T1928" s="9"/>
      <c r="U1928" s="9"/>
      <c r="X1928" s="9"/>
    </row>
    <row r="1929" spans="1:25" ht="13.5">
      <c r="A1929" s="12" t="e">
        <f t="shared" si="39"/>
        <v>#REF!</v>
      </c>
      <c r="B1929" s="54" t="s">
        <v>736</v>
      </c>
      <c r="C1929" s="1">
        <v>0</v>
      </c>
      <c r="D1929" s="14">
        <v>0.5</v>
      </c>
      <c r="E1929" s="7">
        <v>8</v>
      </c>
      <c r="F1929" s="2">
        <v>2.2</v>
      </c>
      <c r="G1929" s="7">
        <v>13.2</v>
      </c>
      <c r="H1929" s="14"/>
      <c r="T1929" s="13"/>
      <c r="W1929" s="10"/>
      <c r="X1929" s="10"/>
      <c r="Y1929" s="70">
        <v>38714</v>
      </c>
    </row>
    <row r="1930" spans="1:24" ht="13.5">
      <c r="A1930" s="12" t="e">
        <f t="shared" si="39"/>
        <v>#REF!</v>
      </c>
      <c r="B1930" s="54" t="s">
        <v>736</v>
      </c>
      <c r="C1930" s="1">
        <v>0</v>
      </c>
      <c r="D1930" s="14">
        <v>1.5</v>
      </c>
      <c r="E1930" s="7">
        <v>8</v>
      </c>
      <c r="F1930" s="2">
        <v>2.2</v>
      </c>
      <c r="G1930" s="7">
        <v>13.2</v>
      </c>
      <c r="H1930" s="15"/>
      <c r="T1930" s="13"/>
      <c r="W1930" s="10"/>
      <c r="X1930" s="10"/>
    </row>
    <row r="1931" spans="1:24" ht="13.5">
      <c r="A1931" s="12" t="e">
        <f t="shared" si="39"/>
        <v>#REF!</v>
      </c>
      <c r="B1931" s="54" t="s">
        <v>736</v>
      </c>
      <c r="C1931" s="1">
        <v>0</v>
      </c>
      <c r="D1931" s="14">
        <v>2</v>
      </c>
      <c r="E1931" s="7">
        <v>8</v>
      </c>
      <c r="F1931" s="2">
        <v>2.2</v>
      </c>
      <c r="G1931" s="7">
        <v>13.2</v>
      </c>
      <c r="H1931" s="15"/>
      <c r="T1931" s="13"/>
      <c r="U1931" s="9"/>
      <c r="W1931" s="10"/>
      <c r="X1931" s="10"/>
    </row>
    <row r="1932" spans="1:20" ht="13.5">
      <c r="A1932" s="12" t="e">
        <f t="shared" si="39"/>
        <v>#REF!</v>
      </c>
      <c r="C1932" s="1">
        <v>2.5</v>
      </c>
      <c r="T1932">
        <v>4.7</v>
      </c>
    </row>
    <row r="1933" spans="1:20" ht="13.5">
      <c r="A1933" s="12" t="e">
        <f t="shared" si="39"/>
        <v>#REF!</v>
      </c>
      <c r="C1933" s="1">
        <v>3</v>
      </c>
      <c r="T1933">
        <v>2.7</v>
      </c>
    </row>
    <row r="1934" spans="1:3" ht="13.5">
      <c r="A1934" s="12" t="e">
        <f t="shared" si="39"/>
        <v>#REF!</v>
      </c>
      <c r="C1934" s="1">
        <v>3</v>
      </c>
    </row>
    <row r="1935" spans="1:3" ht="13.5">
      <c r="A1935" s="12" t="e">
        <f t="shared" si="39"/>
        <v>#REF!</v>
      </c>
      <c r="C1935" s="1">
        <v>3.2</v>
      </c>
    </row>
    <row r="1936" spans="1:26" ht="13.5">
      <c r="A1936" s="12" t="e">
        <f t="shared" si="39"/>
        <v>#REF!</v>
      </c>
      <c r="C1936" s="1">
        <v>10</v>
      </c>
      <c r="S1936" s="2">
        <v>83</v>
      </c>
      <c r="T1936">
        <v>6</v>
      </c>
      <c r="Z1936" s="12" t="s">
        <v>553</v>
      </c>
    </row>
    <row r="1937" spans="1:26" ht="13.5">
      <c r="A1937" s="12" t="e">
        <f t="shared" si="39"/>
        <v>#REF!</v>
      </c>
      <c r="C1937" s="1">
        <v>13</v>
      </c>
      <c r="P1937" s="7">
        <v>12.8</v>
      </c>
      <c r="Z1937" s="12" t="s">
        <v>553</v>
      </c>
    </row>
    <row r="1938" spans="1:26" ht="13.5">
      <c r="A1938" s="12" t="e">
        <f t="shared" si="39"/>
        <v>#REF!</v>
      </c>
      <c r="C1938" s="1">
        <v>13</v>
      </c>
      <c r="Z1938" s="12" t="s">
        <v>553</v>
      </c>
    </row>
    <row r="1939" spans="1:21" ht="13.5">
      <c r="A1939" s="12" t="e">
        <f t="shared" si="39"/>
        <v>#REF!</v>
      </c>
      <c r="C1939" s="1">
        <v>13</v>
      </c>
      <c r="S1939" s="2">
        <v>73</v>
      </c>
      <c r="T1939" s="11">
        <v>9</v>
      </c>
      <c r="U1939" s="11">
        <v>2</v>
      </c>
    </row>
    <row r="1940" spans="1:3" ht="13.5">
      <c r="A1940" s="12" t="e">
        <f t="shared" si="39"/>
        <v>#REF!</v>
      </c>
      <c r="C1940" s="1">
        <v>14</v>
      </c>
    </row>
    <row r="1941" spans="1:37" ht="13.5">
      <c r="A1941" s="12" t="e">
        <f t="shared" si="39"/>
        <v>#REF!</v>
      </c>
      <c r="C1941" s="1">
        <v>18</v>
      </c>
      <c r="H1941" s="2">
        <v>2.5</v>
      </c>
      <c r="AF1941">
        <f>AB1941*AB1941*19.4/1000000</f>
        <v>0</v>
      </c>
      <c r="AG1941">
        <f>AC1941*AC1941*48.7/1000000</f>
        <v>0</v>
      </c>
      <c r="AH1941">
        <f>AD1941*AD1941*24.4/1000000</f>
        <v>0</v>
      </c>
      <c r="AI1941">
        <f>AE1941*AE1941*41.5/1000000</f>
        <v>0</v>
      </c>
      <c r="AJ1941" t="e">
        <f>AG1941/AF1941</f>
        <v>#DIV/0!</v>
      </c>
      <c r="AK1941" t="e">
        <f>AI1941/AH1941</f>
        <v>#DIV/0!</v>
      </c>
    </row>
    <row r="1942" spans="1:3" ht="13.5">
      <c r="A1942" s="12" t="e">
        <f t="shared" si="39"/>
        <v>#REF!</v>
      </c>
      <c r="C1942" s="1">
        <v>19</v>
      </c>
    </row>
    <row r="1943" spans="1:24" ht="13.5">
      <c r="A1943" s="12" t="e">
        <f t="shared" si="39"/>
        <v>#REF!</v>
      </c>
      <c r="C1943" s="1">
        <v>20</v>
      </c>
      <c r="T1943" s="32">
        <v>8.4</v>
      </c>
      <c r="U1943" s="32">
        <v>1.1</v>
      </c>
      <c r="X1943" s="9"/>
    </row>
    <row r="1944" spans="1:23" ht="13.5">
      <c r="A1944" s="12" t="e">
        <f t="shared" si="39"/>
        <v>#REF!</v>
      </c>
      <c r="C1944" s="1">
        <v>20</v>
      </c>
      <c r="S1944" s="14">
        <v>73</v>
      </c>
      <c r="T1944" s="11">
        <v>9.1</v>
      </c>
      <c r="U1944" s="11">
        <v>1.5</v>
      </c>
      <c r="V1944" s="14">
        <v>3</v>
      </c>
      <c r="W1944" s="32">
        <v>8</v>
      </c>
    </row>
    <row r="1945" spans="1:37" ht="13.5">
      <c r="A1945" s="12" t="e">
        <f t="shared" si="39"/>
        <v>#REF!</v>
      </c>
      <c r="C1945" s="1">
        <v>21</v>
      </c>
      <c r="X1945" s="9"/>
      <c r="AF1945">
        <f>AB1945*AB1945*19.4/1000000</f>
        <v>0</v>
      </c>
      <c r="AG1945">
        <f>AC1945*AC1945*48.7/1000000</f>
        <v>0</v>
      </c>
      <c r="AH1945">
        <f>AD1945*AD1945*24.4/1000000</f>
        <v>0</v>
      </c>
      <c r="AI1945">
        <f>AE1945*AE1945*41.5/1000000</f>
        <v>0</v>
      </c>
      <c r="AJ1945" t="e">
        <f>AG1945/AF1945</f>
        <v>#DIV/0!</v>
      </c>
      <c r="AK1945" t="e">
        <f>AI1945/AH1945</f>
        <v>#DIV/0!</v>
      </c>
    </row>
    <row r="1946" spans="1:24" ht="13.5">
      <c r="A1946" s="12" t="e">
        <f t="shared" si="39"/>
        <v>#REF!</v>
      </c>
      <c r="C1946" s="1">
        <v>22</v>
      </c>
      <c r="T1946" s="32">
        <v>9</v>
      </c>
      <c r="U1946" s="32">
        <v>1.8</v>
      </c>
      <c r="X1946" s="9"/>
    </row>
    <row r="1947" spans="1:37" ht="13.5">
      <c r="A1947" s="12" t="e">
        <f t="shared" si="39"/>
        <v>#REF!</v>
      </c>
      <c r="C1947" s="1">
        <v>23</v>
      </c>
      <c r="H1947" s="2">
        <v>2.5</v>
      </c>
      <c r="Z1947" s="12">
        <v>0.03</v>
      </c>
      <c r="AA1947">
        <v>1.1</v>
      </c>
      <c r="AF1947">
        <f>AB1947*AB1947*19.4/1000000</f>
        <v>0</v>
      </c>
      <c r="AG1947">
        <f>AC1947*AC1947*48.7/1000000</f>
        <v>0</v>
      </c>
      <c r="AH1947">
        <f>AD1947*AD1947*24.4/1000000</f>
        <v>0</v>
      </c>
      <c r="AI1947">
        <f>AE1947*AE1947*41.5/1000000</f>
        <v>0</v>
      </c>
      <c r="AJ1947" t="e">
        <f>AG1947/AF1947</f>
        <v>#DIV/0!</v>
      </c>
      <c r="AK1947" t="e">
        <f>AI1947/AH1947</f>
        <v>#DIV/0!</v>
      </c>
    </row>
    <row r="1948" spans="1:37" ht="13.5">
      <c r="A1948" s="12" t="e">
        <f t="shared" si="39"/>
        <v>#REF!</v>
      </c>
      <c r="C1948" s="1">
        <v>24</v>
      </c>
      <c r="H1948" s="2">
        <v>2.8</v>
      </c>
      <c r="T1948" s="9"/>
      <c r="U1948" s="9"/>
      <c r="X1948" s="9"/>
      <c r="Z1948" s="12">
        <v>0.06</v>
      </c>
      <c r="AF1948">
        <f>AB1948*AB1948*19.4/1000000</f>
        <v>0</v>
      </c>
      <c r="AG1948">
        <f>AC1948*AC1948*48.7/1000000</f>
        <v>0</v>
      </c>
      <c r="AH1948">
        <f>AD1948*AD1948*24.4/1000000</f>
        <v>0</v>
      </c>
      <c r="AI1948">
        <f>AE1948*AE1948*41.5/1000000</f>
        <v>0</v>
      </c>
      <c r="AJ1948" t="e">
        <f>AG1948/AF1948</f>
        <v>#DIV/0!</v>
      </c>
      <c r="AK1948" t="e">
        <f>AI1948/AH1948</f>
        <v>#DIV/0!</v>
      </c>
    </row>
    <row r="1949" spans="1:37" ht="13.5">
      <c r="A1949" s="12" t="e">
        <f t="shared" si="39"/>
        <v>#REF!</v>
      </c>
      <c r="C1949" s="1">
        <v>24</v>
      </c>
      <c r="X1949" s="9"/>
      <c r="Z1949" s="12">
        <v>0.07</v>
      </c>
      <c r="AF1949">
        <f>AB1949*AB1949*19.4/1000000</f>
        <v>0</v>
      </c>
      <c r="AG1949">
        <f>AC1949*AC1949*48.7/1000000</f>
        <v>0</v>
      </c>
      <c r="AH1949">
        <f>AD1949*AD1949*24.4/1000000</f>
        <v>0</v>
      </c>
      <c r="AI1949">
        <f>AE1949*AE1949*41.5/1000000</f>
        <v>0</v>
      </c>
      <c r="AJ1949" t="e">
        <f>AG1949/AF1949</f>
        <v>#DIV/0!</v>
      </c>
      <c r="AK1949" t="e">
        <f>AI1949/AH1949</f>
        <v>#DIV/0!</v>
      </c>
    </row>
    <row r="1950" spans="1:37" ht="13.5">
      <c r="A1950" s="12" t="e">
        <f t="shared" si="39"/>
        <v>#REF!</v>
      </c>
      <c r="C1950" s="1">
        <v>24</v>
      </c>
      <c r="T1950" s="9"/>
      <c r="U1950" s="9"/>
      <c r="X1950" s="9"/>
      <c r="Z1950" s="12">
        <v>0.06</v>
      </c>
      <c r="AF1950">
        <f>AB1950*AB1950*19.4/1000000</f>
        <v>0</v>
      </c>
      <c r="AG1950">
        <f>AC1950*AC1950*48.7/1000000</f>
        <v>0</v>
      </c>
      <c r="AH1950">
        <f>AD1950*AD1950*24.4/1000000</f>
        <v>0</v>
      </c>
      <c r="AI1950">
        <f>AE1950*AE1950*41.5/1000000</f>
        <v>0</v>
      </c>
      <c r="AJ1950" t="e">
        <f>AG1950/AF1950</f>
        <v>#DIV/0!</v>
      </c>
      <c r="AK1950" t="e">
        <f>AI1950/AH1950</f>
        <v>#DIV/0!</v>
      </c>
    </row>
    <row r="1951" spans="1:24" ht="13.5">
      <c r="A1951" s="12" t="e">
        <f t="shared" si="39"/>
        <v>#REF!</v>
      </c>
      <c r="C1951" s="1">
        <v>25</v>
      </c>
      <c r="H1951" s="14">
        <v>2.3</v>
      </c>
      <c r="O1951" s="25">
        <v>13.21</v>
      </c>
      <c r="P1951" s="24">
        <v>12.9</v>
      </c>
      <c r="T1951" s="9"/>
      <c r="U1951" s="9"/>
      <c r="X1951" s="9"/>
    </row>
    <row r="1952" spans="1:24" ht="13.5">
      <c r="A1952" s="12" t="e">
        <f t="shared" si="39"/>
        <v>#REF!</v>
      </c>
      <c r="C1952" s="1">
        <v>25</v>
      </c>
      <c r="H1952" s="14">
        <v>2.5</v>
      </c>
      <c r="T1952" s="9"/>
      <c r="U1952" s="9"/>
      <c r="X1952" s="9"/>
    </row>
    <row r="1953" spans="1:37" ht="13.5">
      <c r="A1953" s="12" t="e">
        <f t="shared" si="39"/>
        <v>#REF!</v>
      </c>
      <c r="C1953" s="1">
        <v>25</v>
      </c>
      <c r="H1953" s="2">
        <v>2.5</v>
      </c>
      <c r="T1953" s="9"/>
      <c r="U1953" s="9"/>
      <c r="X1953" s="9"/>
      <c r="AF1953">
        <f>AB1953*AB1953*19.4/1000000</f>
        <v>0</v>
      </c>
      <c r="AG1953">
        <f>AC1953*AC1953*48.7/1000000</f>
        <v>0</v>
      </c>
      <c r="AH1953">
        <f>AD1953*AD1953*24.4/1000000</f>
        <v>0</v>
      </c>
      <c r="AI1953">
        <f>AE1953*AE1953*41.5/1000000</f>
        <v>0</v>
      </c>
      <c r="AJ1953" t="e">
        <f>AG1953/AF1953</f>
        <v>#DIV/0!</v>
      </c>
      <c r="AK1953" t="e">
        <f>AI1953/AH1953</f>
        <v>#DIV/0!</v>
      </c>
    </row>
    <row r="1954" spans="1:25" ht="13.5">
      <c r="A1954" s="12" t="e">
        <f t="shared" si="39"/>
        <v>#REF!</v>
      </c>
      <c r="C1954" s="1">
        <v>25</v>
      </c>
      <c r="Y1954" s="59" t="s">
        <v>563</v>
      </c>
    </row>
    <row r="1955" spans="1:25" ht="13.5">
      <c r="A1955" s="12" t="e">
        <f t="shared" si="39"/>
        <v>#REF!</v>
      </c>
      <c r="C1955" s="1">
        <v>25</v>
      </c>
      <c r="O1955" s="25">
        <v>13.71</v>
      </c>
      <c r="P1955" s="24">
        <v>13.4</v>
      </c>
      <c r="T1955" s="9"/>
      <c r="U1955" s="9"/>
      <c r="X1955" s="9"/>
      <c r="Y1955" s="59" t="s">
        <v>564</v>
      </c>
    </row>
    <row r="1956" spans="1:37" ht="13.5">
      <c r="A1956" s="12" t="e">
        <f t="shared" si="39"/>
        <v>#REF!</v>
      </c>
      <c r="C1956" s="1">
        <v>26</v>
      </c>
      <c r="T1956" s="9"/>
      <c r="U1956" s="9"/>
      <c r="X1956" s="9"/>
      <c r="AF1956">
        <f>AB1956*AB1956*19.4/1000000</f>
        <v>0</v>
      </c>
      <c r="AG1956">
        <f>AC1956*AC1956*48.7/1000000</f>
        <v>0</v>
      </c>
      <c r="AH1956">
        <f>AD1956*AD1956*24.4/1000000</f>
        <v>0</v>
      </c>
      <c r="AI1956">
        <f>AE1956*AE1956*41.5/1000000</f>
        <v>0</v>
      </c>
      <c r="AJ1956" t="e">
        <f>AG1956/AF1956</f>
        <v>#DIV/0!</v>
      </c>
      <c r="AK1956" t="e">
        <f>AI1956/AH1956</f>
        <v>#DIV/0!</v>
      </c>
    </row>
    <row r="1957" spans="1:24" ht="13.5">
      <c r="A1957" s="12" t="e">
        <f t="shared" si="39"/>
        <v>#REF!</v>
      </c>
      <c r="C1957" s="1">
        <v>27</v>
      </c>
      <c r="H1957" s="14"/>
      <c r="I1957" s="24"/>
      <c r="J1957" s="24"/>
      <c r="K1957" s="24"/>
      <c r="L1957" s="14"/>
      <c r="M1957" s="24"/>
      <c r="T1957" s="9"/>
      <c r="U1957" s="32">
        <v>2</v>
      </c>
      <c r="X1957" s="9"/>
    </row>
    <row r="1958" spans="1:37" ht="13.5">
      <c r="A1958" s="12" t="e">
        <f t="shared" si="39"/>
        <v>#REF!</v>
      </c>
      <c r="C1958" s="1">
        <v>27</v>
      </c>
      <c r="T1958" s="9"/>
      <c r="U1958" s="9"/>
      <c r="X1958" s="9"/>
      <c r="AB1958">
        <v>1540</v>
      </c>
      <c r="AC1958">
        <v>2380</v>
      </c>
      <c r="AF1958">
        <f aca="true" t="shared" si="46" ref="AF1958:AF1965">AB1958*AB1958*19.4/1000000</f>
        <v>46.00904</v>
      </c>
      <c r="AG1958">
        <f aca="true" t="shared" si="47" ref="AG1958:AG1965">AC1958*AC1958*48.7/1000000</f>
        <v>275.85628</v>
      </c>
      <c r="AH1958">
        <f aca="true" t="shared" si="48" ref="AH1958:AH1974">AD1958*AD1958*24.4/1000000</f>
        <v>0</v>
      </c>
      <c r="AI1958">
        <f aca="true" t="shared" si="49" ref="AI1958:AI1974">AE1958*AE1958*41.5/1000000</f>
        <v>0</v>
      </c>
      <c r="AJ1958">
        <f aca="true" t="shared" si="50" ref="AJ1958:AJ1974">AG1958/AF1958</f>
        <v>5.995697367299992</v>
      </c>
      <c r="AK1958" t="e">
        <f aca="true" t="shared" si="51" ref="AK1958:AK1974">AI1958/AH1958</f>
        <v>#DIV/0!</v>
      </c>
    </row>
    <row r="1959" spans="1:37" ht="13.5">
      <c r="A1959" s="12" t="e">
        <f t="shared" si="39"/>
        <v>#REF!</v>
      </c>
      <c r="C1959" s="1">
        <v>27</v>
      </c>
      <c r="AF1959">
        <f t="shared" si="46"/>
        <v>0</v>
      </c>
      <c r="AG1959">
        <f t="shared" si="47"/>
        <v>0</v>
      </c>
      <c r="AH1959">
        <f t="shared" si="48"/>
        <v>0</v>
      </c>
      <c r="AI1959">
        <f t="shared" si="49"/>
        <v>0</v>
      </c>
      <c r="AJ1959" t="e">
        <f t="shared" si="50"/>
        <v>#DIV/0!</v>
      </c>
      <c r="AK1959" t="e">
        <f t="shared" si="51"/>
        <v>#DIV/0!</v>
      </c>
    </row>
    <row r="1960" spans="1:37" ht="13.5">
      <c r="A1960" s="12" t="e">
        <f t="shared" si="39"/>
        <v>#REF!</v>
      </c>
      <c r="C1960" s="1">
        <v>27</v>
      </c>
      <c r="AF1960">
        <f t="shared" si="46"/>
        <v>0</v>
      </c>
      <c r="AG1960">
        <f t="shared" si="47"/>
        <v>0</v>
      </c>
      <c r="AH1960">
        <f t="shared" si="48"/>
        <v>0</v>
      </c>
      <c r="AI1960">
        <f t="shared" si="49"/>
        <v>0</v>
      </c>
      <c r="AJ1960" t="e">
        <f t="shared" si="50"/>
        <v>#DIV/0!</v>
      </c>
      <c r="AK1960" t="e">
        <f t="shared" si="51"/>
        <v>#DIV/0!</v>
      </c>
    </row>
    <row r="1961" spans="1:37" ht="13.5">
      <c r="A1961" s="12" t="e">
        <f t="shared" si="39"/>
        <v>#REF!</v>
      </c>
      <c r="C1961" s="1">
        <v>27</v>
      </c>
      <c r="AF1961">
        <f t="shared" si="46"/>
        <v>0</v>
      </c>
      <c r="AG1961">
        <f t="shared" si="47"/>
        <v>0</v>
      </c>
      <c r="AH1961">
        <f t="shared" si="48"/>
        <v>0</v>
      </c>
      <c r="AI1961">
        <f t="shared" si="49"/>
        <v>0</v>
      </c>
      <c r="AJ1961" t="e">
        <f t="shared" si="50"/>
        <v>#DIV/0!</v>
      </c>
      <c r="AK1961" t="e">
        <f t="shared" si="51"/>
        <v>#DIV/0!</v>
      </c>
    </row>
    <row r="1962" spans="1:37" ht="13.5">
      <c r="A1962" s="12" t="e">
        <f t="shared" si="39"/>
        <v>#REF!</v>
      </c>
      <c r="C1962" s="1">
        <v>27</v>
      </c>
      <c r="X1962" s="9"/>
      <c r="AF1962">
        <f t="shared" si="46"/>
        <v>0</v>
      </c>
      <c r="AG1962">
        <f t="shared" si="47"/>
        <v>0</v>
      </c>
      <c r="AH1962">
        <f t="shared" si="48"/>
        <v>0</v>
      </c>
      <c r="AI1962">
        <f t="shared" si="49"/>
        <v>0</v>
      </c>
      <c r="AJ1962" t="e">
        <f t="shared" si="50"/>
        <v>#DIV/0!</v>
      </c>
      <c r="AK1962" t="e">
        <f t="shared" si="51"/>
        <v>#DIV/0!</v>
      </c>
    </row>
    <row r="1963" spans="1:37" ht="13.5">
      <c r="A1963" s="12" t="e">
        <f t="shared" si="39"/>
        <v>#REF!</v>
      </c>
      <c r="C1963" s="1">
        <v>27</v>
      </c>
      <c r="AF1963">
        <f t="shared" si="46"/>
        <v>0</v>
      </c>
      <c r="AG1963">
        <f t="shared" si="47"/>
        <v>0</v>
      </c>
      <c r="AH1963">
        <f t="shared" si="48"/>
        <v>0</v>
      </c>
      <c r="AI1963">
        <f t="shared" si="49"/>
        <v>0</v>
      </c>
      <c r="AJ1963" t="e">
        <f t="shared" si="50"/>
        <v>#DIV/0!</v>
      </c>
      <c r="AK1963" t="e">
        <f t="shared" si="51"/>
        <v>#DIV/0!</v>
      </c>
    </row>
    <row r="1964" spans="1:37" ht="13.5">
      <c r="A1964" s="12" t="e">
        <f aca="true" t="shared" si="52" ref="A1964:A2027">A1963+1</f>
        <v>#REF!</v>
      </c>
      <c r="C1964" s="1">
        <v>27</v>
      </c>
      <c r="T1964" s="9"/>
      <c r="U1964" s="9"/>
      <c r="X1964" s="9"/>
      <c r="AF1964">
        <f t="shared" si="46"/>
        <v>0</v>
      </c>
      <c r="AG1964">
        <f t="shared" si="47"/>
        <v>0</v>
      </c>
      <c r="AH1964">
        <f t="shared" si="48"/>
        <v>0</v>
      </c>
      <c r="AI1964">
        <f t="shared" si="49"/>
        <v>0</v>
      </c>
      <c r="AJ1964" t="e">
        <f t="shared" si="50"/>
        <v>#DIV/0!</v>
      </c>
      <c r="AK1964" t="e">
        <f t="shared" si="51"/>
        <v>#DIV/0!</v>
      </c>
    </row>
    <row r="1965" spans="1:37" ht="13.5">
      <c r="A1965" s="12" t="e">
        <f t="shared" si="52"/>
        <v>#REF!</v>
      </c>
      <c r="C1965" s="1">
        <v>28</v>
      </c>
      <c r="Z1965" s="12">
        <v>0.09</v>
      </c>
      <c r="AB1965">
        <v>1360</v>
      </c>
      <c r="AD1965">
        <v>1200</v>
      </c>
      <c r="AF1965">
        <f t="shared" si="46"/>
        <v>35.88224</v>
      </c>
      <c r="AG1965">
        <f t="shared" si="47"/>
        <v>0</v>
      </c>
      <c r="AH1965">
        <f t="shared" si="48"/>
        <v>35.136</v>
      </c>
      <c r="AI1965">
        <f t="shared" si="49"/>
        <v>0</v>
      </c>
      <c r="AJ1965">
        <f t="shared" si="50"/>
        <v>0</v>
      </c>
      <c r="AK1965">
        <f t="shared" si="51"/>
        <v>0</v>
      </c>
    </row>
    <row r="1966" spans="1:37" ht="13.5">
      <c r="A1966" s="12" t="e">
        <f t="shared" si="52"/>
        <v>#REF!</v>
      </c>
      <c r="C1966" s="1">
        <v>28</v>
      </c>
      <c r="AH1966">
        <f t="shared" si="48"/>
        <v>0</v>
      </c>
      <c r="AI1966">
        <f t="shared" si="49"/>
        <v>0</v>
      </c>
      <c r="AJ1966" t="e">
        <f t="shared" si="50"/>
        <v>#DIV/0!</v>
      </c>
      <c r="AK1966" t="e">
        <f t="shared" si="51"/>
        <v>#DIV/0!</v>
      </c>
    </row>
    <row r="1967" spans="1:37" ht="13.5">
      <c r="A1967" s="12" t="e">
        <f t="shared" si="52"/>
        <v>#REF!</v>
      </c>
      <c r="C1967" s="1">
        <v>28</v>
      </c>
      <c r="AA1967">
        <v>1.4</v>
      </c>
      <c r="AF1967">
        <f aca="true" t="shared" si="53" ref="AF1967:AF1974">AB1967*AB1967*19.4/1000000</f>
        <v>0</v>
      </c>
      <c r="AG1967">
        <f aca="true" t="shared" si="54" ref="AG1967:AG1974">AC1967*AC1967*48.7/1000000</f>
        <v>0</v>
      </c>
      <c r="AH1967">
        <f t="shared" si="48"/>
        <v>0</v>
      </c>
      <c r="AI1967">
        <f t="shared" si="49"/>
        <v>0</v>
      </c>
      <c r="AJ1967" t="e">
        <f t="shared" si="50"/>
        <v>#DIV/0!</v>
      </c>
      <c r="AK1967" t="e">
        <f t="shared" si="51"/>
        <v>#DIV/0!</v>
      </c>
    </row>
    <row r="1968" spans="1:37" ht="13.5">
      <c r="A1968" s="12" t="e">
        <f t="shared" si="52"/>
        <v>#REF!</v>
      </c>
      <c r="C1968" s="1">
        <v>28</v>
      </c>
      <c r="AF1968">
        <f t="shared" si="53"/>
        <v>0</v>
      </c>
      <c r="AG1968">
        <f t="shared" si="54"/>
        <v>0</v>
      </c>
      <c r="AH1968">
        <f t="shared" si="48"/>
        <v>0</v>
      </c>
      <c r="AI1968">
        <f t="shared" si="49"/>
        <v>0</v>
      </c>
      <c r="AJ1968" t="e">
        <f t="shared" si="50"/>
        <v>#DIV/0!</v>
      </c>
      <c r="AK1968" t="e">
        <f t="shared" si="51"/>
        <v>#DIV/0!</v>
      </c>
    </row>
    <row r="1969" spans="1:37" ht="13.5">
      <c r="A1969" s="12" t="e">
        <f t="shared" si="52"/>
        <v>#REF!</v>
      </c>
      <c r="C1969" s="1">
        <v>28</v>
      </c>
      <c r="AF1969">
        <f t="shared" si="53"/>
        <v>0</v>
      </c>
      <c r="AG1969">
        <f t="shared" si="54"/>
        <v>0</v>
      </c>
      <c r="AH1969">
        <f t="shared" si="48"/>
        <v>0</v>
      </c>
      <c r="AI1969">
        <f t="shared" si="49"/>
        <v>0</v>
      </c>
      <c r="AJ1969" t="e">
        <f t="shared" si="50"/>
        <v>#DIV/0!</v>
      </c>
      <c r="AK1969" t="e">
        <f t="shared" si="51"/>
        <v>#DIV/0!</v>
      </c>
    </row>
    <row r="1970" spans="1:37" ht="13.5">
      <c r="A1970" s="12" t="e">
        <f t="shared" si="52"/>
        <v>#REF!</v>
      </c>
      <c r="C1970" s="1">
        <v>28</v>
      </c>
      <c r="AF1970">
        <f t="shared" si="53"/>
        <v>0</v>
      </c>
      <c r="AG1970">
        <f t="shared" si="54"/>
        <v>0</v>
      </c>
      <c r="AH1970">
        <f t="shared" si="48"/>
        <v>0</v>
      </c>
      <c r="AI1970">
        <f t="shared" si="49"/>
        <v>0</v>
      </c>
      <c r="AJ1970" t="e">
        <f t="shared" si="50"/>
        <v>#DIV/0!</v>
      </c>
      <c r="AK1970" t="e">
        <f t="shared" si="51"/>
        <v>#DIV/0!</v>
      </c>
    </row>
    <row r="1971" spans="1:37" ht="13.5">
      <c r="A1971" s="12" t="e">
        <f t="shared" si="52"/>
        <v>#REF!</v>
      </c>
      <c r="C1971" s="1">
        <v>28</v>
      </c>
      <c r="AB1971">
        <v>1600</v>
      </c>
      <c r="AC1971">
        <v>2000</v>
      </c>
      <c r="AF1971">
        <f t="shared" si="53"/>
        <v>49.664</v>
      </c>
      <c r="AG1971">
        <f t="shared" si="54"/>
        <v>194.8</v>
      </c>
      <c r="AH1971">
        <f t="shared" si="48"/>
        <v>0</v>
      </c>
      <c r="AI1971">
        <f t="shared" si="49"/>
        <v>0</v>
      </c>
      <c r="AJ1971">
        <f t="shared" si="50"/>
        <v>3.9223582474226806</v>
      </c>
      <c r="AK1971" t="e">
        <f t="shared" si="51"/>
        <v>#DIV/0!</v>
      </c>
    </row>
    <row r="1972" spans="1:37" ht="13.5">
      <c r="A1972" s="12" t="e">
        <f t="shared" si="52"/>
        <v>#REF!</v>
      </c>
      <c r="C1972" s="1">
        <v>28</v>
      </c>
      <c r="X1972" s="9"/>
      <c r="AB1972">
        <v>1500</v>
      </c>
      <c r="AC1972">
        <v>2340</v>
      </c>
      <c r="AF1972">
        <f t="shared" si="53"/>
        <v>43.65</v>
      </c>
      <c r="AG1972">
        <f t="shared" si="54"/>
        <v>266.66172</v>
      </c>
      <c r="AH1972">
        <f t="shared" si="48"/>
        <v>0</v>
      </c>
      <c r="AI1972">
        <f t="shared" si="49"/>
        <v>0</v>
      </c>
      <c r="AJ1972">
        <f t="shared" si="50"/>
        <v>6.109088659793815</v>
      </c>
      <c r="AK1972" t="e">
        <f t="shared" si="51"/>
        <v>#DIV/0!</v>
      </c>
    </row>
    <row r="1973" spans="1:37" ht="13.5">
      <c r="A1973" s="12" t="e">
        <f t="shared" si="52"/>
        <v>#REF!</v>
      </c>
      <c r="C1973" s="1">
        <v>28</v>
      </c>
      <c r="AB1973">
        <v>940</v>
      </c>
      <c r="AC1973">
        <v>1860</v>
      </c>
      <c r="AF1973">
        <f t="shared" si="53"/>
        <v>17.14184</v>
      </c>
      <c r="AG1973">
        <f t="shared" si="54"/>
        <v>168.48252</v>
      </c>
      <c r="AH1973">
        <f t="shared" si="48"/>
        <v>0</v>
      </c>
      <c r="AI1973">
        <f t="shared" si="49"/>
        <v>0</v>
      </c>
      <c r="AJ1973">
        <f t="shared" si="50"/>
        <v>9.8287301713235</v>
      </c>
      <c r="AK1973" t="e">
        <f t="shared" si="51"/>
        <v>#DIV/0!</v>
      </c>
    </row>
    <row r="1974" spans="1:37" ht="13.5">
      <c r="A1974" s="12" t="e">
        <f t="shared" si="52"/>
        <v>#REF!</v>
      </c>
      <c r="C1974" s="1">
        <v>28</v>
      </c>
      <c r="T1974" s="9"/>
      <c r="U1974" s="9"/>
      <c r="X1974" s="9"/>
      <c r="AF1974">
        <f t="shared" si="53"/>
        <v>0</v>
      </c>
      <c r="AG1974">
        <f t="shared" si="54"/>
        <v>0</v>
      </c>
      <c r="AH1974">
        <f t="shared" si="48"/>
        <v>0</v>
      </c>
      <c r="AI1974">
        <f t="shared" si="49"/>
        <v>0</v>
      </c>
      <c r="AJ1974" t="e">
        <f t="shared" si="50"/>
        <v>#DIV/0!</v>
      </c>
      <c r="AK1974" t="e">
        <f t="shared" si="51"/>
        <v>#DIV/0!</v>
      </c>
    </row>
    <row r="1975" spans="1:14" ht="13.5">
      <c r="A1975" s="12" t="e">
        <f t="shared" si="52"/>
        <v>#REF!</v>
      </c>
      <c r="C1975" s="1">
        <v>29</v>
      </c>
      <c r="N1975" s="14"/>
    </row>
    <row r="1976" spans="1:3" ht="13.5">
      <c r="A1976" s="12" t="e">
        <f t="shared" si="52"/>
        <v>#REF!</v>
      </c>
      <c r="C1976" s="1">
        <v>29</v>
      </c>
    </row>
    <row r="1977" spans="1:21" ht="13.5">
      <c r="A1977" s="12" t="e">
        <f t="shared" si="52"/>
        <v>#REF!</v>
      </c>
      <c r="C1977" s="1">
        <v>29</v>
      </c>
      <c r="S1977" s="2">
        <v>73</v>
      </c>
      <c r="T1977" s="11">
        <v>9.2</v>
      </c>
      <c r="U1977" s="11">
        <v>1.8</v>
      </c>
    </row>
    <row r="1978" spans="1:37" ht="13.5">
      <c r="A1978" s="12" t="e">
        <f t="shared" si="52"/>
        <v>#REF!</v>
      </c>
      <c r="C1978" s="1">
        <v>29</v>
      </c>
      <c r="Z1978" s="12">
        <v>0.07</v>
      </c>
      <c r="AB1978">
        <v>1140</v>
      </c>
      <c r="AD1978">
        <v>1000</v>
      </c>
      <c r="AF1978">
        <f>AB1978*AB1978*19.4/1000000</f>
        <v>25.21224</v>
      </c>
      <c r="AG1978">
        <f>AC1978*AC1978*48.7/1000000</f>
        <v>0</v>
      </c>
      <c r="AH1978">
        <f>AD1978*AD1978*24.4/1000000</f>
        <v>24.4</v>
      </c>
      <c r="AI1978">
        <f>AE1978*AE1978*41.5/1000000</f>
        <v>0</v>
      </c>
      <c r="AJ1978">
        <f>AG1978/AF1978</f>
        <v>0</v>
      </c>
      <c r="AK1978">
        <f>AI1978/AH1978</f>
        <v>0</v>
      </c>
    </row>
    <row r="1979" spans="1:37" ht="13.5">
      <c r="A1979" s="12" t="e">
        <f t="shared" si="52"/>
        <v>#REF!</v>
      </c>
      <c r="C1979" s="1">
        <v>29</v>
      </c>
      <c r="T1979" s="9"/>
      <c r="U1979" s="9"/>
      <c r="X1979" s="9"/>
      <c r="AB1979">
        <v>1320</v>
      </c>
      <c r="AD1979">
        <v>1360</v>
      </c>
      <c r="AF1979">
        <f>AB1979*AB1979*19.4/1000000</f>
        <v>33.80256</v>
      </c>
      <c r="AG1979">
        <f>AC1979*AC1979*48.7/1000000</f>
        <v>0</v>
      </c>
      <c r="AH1979">
        <f>AD1979*AD1979*24.4/1000000</f>
        <v>45.13024</v>
      </c>
      <c r="AI1979">
        <f>AE1979*AE1979*41.5/1000000</f>
        <v>0</v>
      </c>
      <c r="AJ1979">
        <f>AG1979/AF1979</f>
        <v>0</v>
      </c>
      <c r="AK1979">
        <f>AI1979/AH1979</f>
        <v>0</v>
      </c>
    </row>
    <row r="1980" spans="1:37" ht="13.5">
      <c r="A1980" s="12" t="e">
        <f t="shared" si="52"/>
        <v>#REF!</v>
      </c>
      <c r="C1980" s="1">
        <v>29</v>
      </c>
      <c r="T1980" s="9"/>
      <c r="U1980" s="9"/>
      <c r="X1980" s="9"/>
      <c r="AB1980">
        <v>1780</v>
      </c>
      <c r="AD1980">
        <v>1520</v>
      </c>
      <c r="AF1980">
        <f>AB1980*AB1980*19.4/1000000</f>
        <v>61.46695999999999</v>
      </c>
      <c r="AG1980">
        <f>AC1980*AC1980*48.7/1000000</f>
        <v>0</v>
      </c>
      <c r="AH1980">
        <f>AD1980*AD1980*24.4/1000000</f>
        <v>56.37376</v>
      </c>
      <c r="AI1980">
        <f>AE1980*AE1980*41.5/1000000</f>
        <v>0</v>
      </c>
      <c r="AJ1980">
        <f>AG1980/AF1980</f>
        <v>0</v>
      </c>
      <c r="AK1980">
        <f>AI1980/AH1980</f>
        <v>0</v>
      </c>
    </row>
    <row r="1981" spans="1:20" ht="13.5">
      <c r="A1981" s="12" t="e">
        <f t="shared" si="52"/>
        <v>#REF!</v>
      </c>
      <c r="C1981" s="1">
        <v>30</v>
      </c>
      <c r="H1981" s="14">
        <v>2.4</v>
      </c>
      <c r="T1981" s="11">
        <v>8.5</v>
      </c>
    </row>
    <row r="1982" spans="1:21" ht="13.5">
      <c r="A1982" s="12" t="e">
        <f t="shared" si="52"/>
        <v>#REF!</v>
      </c>
      <c r="C1982" s="1">
        <v>30</v>
      </c>
      <c r="T1982" s="11">
        <v>5</v>
      </c>
      <c r="U1982" s="11">
        <v>2</v>
      </c>
    </row>
    <row r="1983" spans="1:21" ht="13.5">
      <c r="A1983" s="12" t="e">
        <f t="shared" si="52"/>
        <v>#REF!</v>
      </c>
      <c r="C1983" s="1">
        <v>30</v>
      </c>
      <c r="S1983" s="14"/>
      <c r="T1983" s="11">
        <v>4.9</v>
      </c>
      <c r="U1983" s="11">
        <v>1.9</v>
      </c>
    </row>
    <row r="1984" spans="1:37" ht="13.5">
      <c r="A1984" s="12" t="e">
        <f t="shared" si="52"/>
        <v>#REF!</v>
      </c>
      <c r="C1984" s="1">
        <v>30</v>
      </c>
      <c r="T1984">
        <v>4.2</v>
      </c>
      <c r="X1984" s="9"/>
      <c r="Z1984" s="12">
        <v>0.06</v>
      </c>
      <c r="AA1984">
        <v>0.9</v>
      </c>
      <c r="AF1984">
        <f>AB1984*AB1984*19.4/1000000</f>
        <v>0</v>
      </c>
      <c r="AG1984">
        <f>AC1984*AC1984*48.7/1000000</f>
        <v>0</v>
      </c>
      <c r="AH1984">
        <f aca="true" t="shared" si="55" ref="AH1984:AH1991">AD1984*AD1984*24.4/1000000</f>
        <v>0</v>
      </c>
      <c r="AI1984">
        <f aca="true" t="shared" si="56" ref="AI1984:AI1991">AE1984*AE1984*41.5/1000000</f>
        <v>0</v>
      </c>
      <c r="AJ1984" t="e">
        <f aca="true" t="shared" si="57" ref="AJ1984:AJ1991">AG1984/AF1984</f>
        <v>#DIV/0!</v>
      </c>
      <c r="AK1984" t="e">
        <f aca="true" t="shared" si="58" ref="AK1984:AK1991">AI1984/AH1984</f>
        <v>#DIV/0!</v>
      </c>
    </row>
    <row r="1985" spans="1:37" ht="13.5">
      <c r="A1985" s="12" t="e">
        <f t="shared" si="52"/>
        <v>#REF!</v>
      </c>
      <c r="C1985" s="1">
        <v>30</v>
      </c>
      <c r="U1985">
        <v>4</v>
      </c>
      <c r="AA1985">
        <v>1.1</v>
      </c>
      <c r="AF1985">
        <f>AB1985*AB1985*19.4/1000000</f>
        <v>0</v>
      </c>
      <c r="AG1985">
        <f>AC1985*AC1985*48.7/1000000</f>
        <v>0</v>
      </c>
      <c r="AH1985">
        <f t="shared" si="55"/>
        <v>0</v>
      </c>
      <c r="AI1985">
        <f t="shared" si="56"/>
        <v>0</v>
      </c>
      <c r="AJ1985" t="e">
        <f t="shared" si="57"/>
        <v>#DIV/0!</v>
      </c>
      <c r="AK1985" t="e">
        <f t="shared" si="58"/>
        <v>#DIV/0!</v>
      </c>
    </row>
    <row r="1986" spans="1:37" ht="13.5">
      <c r="A1986" s="12" t="e">
        <f t="shared" si="52"/>
        <v>#REF!</v>
      </c>
      <c r="C1986" s="1">
        <v>30</v>
      </c>
      <c r="Z1986" s="12">
        <v>0.12</v>
      </c>
      <c r="AA1986">
        <v>1.2</v>
      </c>
      <c r="AF1986">
        <f>AB1986*AB1986*19.4/1000000</f>
        <v>0</v>
      </c>
      <c r="AG1986">
        <f>AC1986*AC1986*48.7/1000000</f>
        <v>0</v>
      </c>
      <c r="AH1986">
        <f t="shared" si="55"/>
        <v>0</v>
      </c>
      <c r="AI1986">
        <f t="shared" si="56"/>
        <v>0</v>
      </c>
      <c r="AJ1986" t="e">
        <f t="shared" si="57"/>
        <v>#DIV/0!</v>
      </c>
      <c r="AK1986" t="e">
        <f t="shared" si="58"/>
        <v>#DIV/0!</v>
      </c>
    </row>
    <row r="1987" spans="1:37" ht="13.5">
      <c r="A1987" s="12" t="e">
        <f t="shared" si="52"/>
        <v>#REF!</v>
      </c>
      <c r="C1987" s="1">
        <v>30</v>
      </c>
      <c r="X1987" s="9"/>
      <c r="AB1987">
        <v>1280</v>
      </c>
      <c r="AD1987">
        <v>840</v>
      </c>
      <c r="AF1987">
        <f>AB1987*AB1987*19.4/1000000</f>
        <v>31.784959999999995</v>
      </c>
      <c r="AG1987">
        <f>AC1987*AC1987*48.7/1000000</f>
        <v>0</v>
      </c>
      <c r="AH1987">
        <f t="shared" si="55"/>
        <v>17.21664</v>
      </c>
      <c r="AI1987">
        <f t="shared" si="56"/>
        <v>0</v>
      </c>
      <c r="AJ1987">
        <f t="shared" si="57"/>
        <v>0</v>
      </c>
      <c r="AK1987">
        <f t="shared" si="58"/>
        <v>0</v>
      </c>
    </row>
    <row r="1988" spans="1:37" ht="13.5">
      <c r="A1988" s="12" t="e">
        <f t="shared" si="52"/>
        <v>#REF!</v>
      </c>
      <c r="C1988" s="72">
        <v>30</v>
      </c>
      <c r="T1988" s="9"/>
      <c r="U1988" s="9"/>
      <c r="X1988" s="9"/>
      <c r="AA1988">
        <v>1.3</v>
      </c>
      <c r="AB1988">
        <v>1740</v>
      </c>
      <c r="AD1988">
        <v>1540</v>
      </c>
      <c r="AF1988">
        <f>AB1988*AB1988*19.4/1000000</f>
        <v>58.73543999999999</v>
      </c>
      <c r="AG1988">
        <f>AC1988*AC1988*48.7/1000000</f>
        <v>0</v>
      </c>
      <c r="AH1988">
        <f t="shared" si="55"/>
        <v>57.86704</v>
      </c>
      <c r="AI1988">
        <f t="shared" si="56"/>
        <v>0</v>
      </c>
      <c r="AJ1988">
        <f t="shared" si="57"/>
        <v>0</v>
      </c>
      <c r="AK1988">
        <f t="shared" si="58"/>
        <v>0</v>
      </c>
    </row>
    <row r="1989" spans="1:37" ht="13.5">
      <c r="A1989" s="12" t="e">
        <f t="shared" si="52"/>
        <v>#REF!</v>
      </c>
      <c r="C1989" s="1">
        <v>30</v>
      </c>
      <c r="AD1989">
        <v>1660</v>
      </c>
      <c r="AE1989">
        <v>540</v>
      </c>
      <c r="AF1989">
        <f>AB1992*AB1992*19.4/1000000</f>
        <v>0</v>
      </c>
      <c r="AG1989">
        <f>AC1992*AC1992*48.7/1000000</f>
        <v>0</v>
      </c>
      <c r="AH1989">
        <f t="shared" si="55"/>
        <v>67.23664</v>
      </c>
      <c r="AI1989">
        <f t="shared" si="56"/>
        <v>12.1014</v>
      </c>
      <c r="AJ1989" t="e">
        <f t="shared" si="57"/>
        <v>#DIV/0!</v>
      </c>
      <c r="AK1989">
        <f t="shared" si="58"/>
        <v>0.17998222397787875</v>
      </c>
    </row>
    <row r="1990" spans="1:37" ht="13.5">
      <c r="A1990" s="12" t="e">
        <f t="shared" si="52"/>
        <v>#REF!</v>
      </c>
      <c r="C1990" s="1">
        <v>30</v>
      </c>
      <c r="AF1990">
        <f>AB1990*AB1990*19.4/1000000</f>
        <v>0</v>
      </c>
      <c r="AG1990">
        <f>AC1990*AC1990*48.7/1000000</f>
        <v>0</v>
      </c>
      <c r="AH1990">
        <f t="shared" si="55"/>
        <v>0</v>
      </c>
      <c r="AI1990">
        <f t="shared" si="56"/>
        <v>0</v>
      </c>
      <c r="AJ1990" t="e">
        <f t="shared" si="57"/>
        <v>#DIV/0!</v>
      </c>
      <c r="AK1990" t="e">
        <f t="shared" si="58"/>
        <v>#DIV/0!</v>
      </c>
    </row>
    <row r="1991" spans="1:37" ht="13.5">
      <c r="A1991" s="12" t="e">
        <f t="shared" si="52"/>
        <v>#REF!</v>
      </c>
      <c r="C1991" s="1">
        <v>30</v>
      </c>
      <c r="AB1991">
        <v>1720</v>
      </c>
      <c r="AC1991">
        <v>2420</v>
      </c>
      <c r="AF1991">
        <f>AB1991*AB1991*19.4/1000000</f>
        <v>57.392959999999995</v>
      </c>
      <c r="AG1991">
        <f>AC1991*AC1991*48.7/1000000</f>
        <v>285.20668</v>
      </c>
      <c r="AH1991">
        <f t="shared" si="55"/>
        <v>0</v>
      </c>
      <c r="AI1991">
        <f t="shared" si="56"/>
        <v>0</v>
      </c>
      <c r="AJ1991">
        <f t="shared" si="57"/>
        <v>4.969366974625459</v>
      </c>
      <c r="AK1991" t="e">
        <f t="shared" si="58"/>
        <v>#DIV/0!</v>
      </c>
    </row>
    <row r="1992" spans="1:21" ht="13.5">
      <c r="A1992" s="12" t="e">
        <f t="shared" si="52"/>
        <v>#REF!</v>
      </c>
      <c r="C1992" s="1">
        <v>31</v>
      </c>
      <c r="O1992" s="25">
        <v>13.21</v>
      </c>
      <c r="P1992" s="24">
        <v>12.7</v>
      </c>
      <c r="S1992" s="14">
        <v>73</v>
      </c>
      <c r="T1992" s="11">
        <v>8.7</v>
      </c>
      <c r="U1992" s="11">
        <v>1.4</v>
      </c>
    </row>
    <row r="1993" spans="1:24" ht="13.5">
      <c r="A1993" s="12" t="e">
        <f t="shared" si="52"/>
        <v>#REF!</v>
      </c>
      <c r="C1993" s="1">
        <v>31</v>
      </c>
      <c r="S1993" s="2">
        <v>73</v>
      </c>
      <c r="T1993" s="22">
        <v>9</v>
      </c>
      <c r="U1993" s="22">
        <v>1.6</v>
      </c>
      <c r="X1993" s="9"/>
    </row>
    <row r="1994" spans="1:37" ht="13.5">
      <c r="A1994" s="12" t="e">
        <f t="shared" si="52"/>
        <v>#REF!</v>
      </c>
      <c r="C1994" s="1">
        <v>31</v>
      </c>
      <c r="AA1994">
        <v>1.4</v>
      </c>
      <c r="AB1994">
        <v>1900</v>
      </c>
      <c r="AC1994">
        <v>2480</v>
      </c>
      <c r="AF1994">
        <f>AB1994*AB1994*19.4/1000000</f>
        <v>70.034</v>
      </c>
      <c r="AG1994">
        <f>AC1994*AC1994*48.7/1000000</f>
        <v>299.52448</v>
      </c>
      <c r="AH1994">
        <f>AD1994*AD1994*24.4/1000000</f>
        <v>0</v>
      </c>
      <c r="AI1994">
        <f>AE1994*AE1994*41.5/1000000</f>
        <v>0</v>
      </c>
      <c r="AJ1994">
        <f>AG1994/AF1994</f>
        <v>4.276843818716623</v>
      </c>
      <c r="AK1994" t="e">
        <f>AI1994/AH1994</f>
        <v>#DIV/0!</v>
      </c>
    </row>
    <row r="1995" spans="1:37" ht="13.5">
      <c r="A1995" s="12" t="e">
        <f t="shared" si="52"/>
        <v>#REF!</v>
      </c>
      <c r="C1995" s="1">
        <v>31</v>
      </c>
      <c r="AB1995">
        <v>1700</v>
      </c>
      <c r="AC1995">
        <v>2360</v>
      </c>
      <c r="AF1995">
        <f>AB1995*AB1995*19.4/1000000</f>
        <v>56.065999999999995</v>
      </c>
      <c r="AG1995">
        <f>AC1995*AC1995*48.7/1000000</f>
        <v>271.23952</v>
      </c>
      <c r="AH1995">
        <f>AD1995*AD1995*24.4/1000000</f>
        <v>0</v>
      </c>
      <c r="AI1995">
        <f>AE1995*AE1995*41.5/1000000</f>
        <v>0</v>
      </c>
      <c r="AJ1995">
        <f>AG1995/AF1995</f>
        <v>4.837861092284094</v>
      </c>
      <c r="AK1995" t="e">
        <f>AI1995/AH1995</f>
        <v>#DIV/0!</v>
      </c>
    </row>
    <row r="1996" spans="1:37" ht="13.5">
      <c r="A1996" s="12" t="e">
        <f t="shared" si="52"/>
        <v>#REF!</v>
      </c>
      <c r="C1996" s="1">
        <v>31</v>
      </c>
      <c r="T1996" s="9"/>
      <c r="U1996" s="9"/>
      <c r="X1996" s="9"/>
      <c r="AB1996">
        <v>1820</v>
      </c>
      <c r="AC1996">
        <v>3200</v>
      </c>
      <c r="AF1996">
        <f>AB1996*AB1996*19.4/1000000</f>
        <v>64.26056</v>
      </c>
      <c r="AG1996">
        <f>AC1996*AC1996*48.7/1000000</f>
        <v>498.688</v>
      </c>
      <c r="AH1996">
        <f>AD1996*AD1996*24.4/1000000</f>
        <v>0</v>
      </c>
      <c r="AI1996">
        <f>AE1996*AE1996*41.5/1000000</f>
        <v>0</v>
      </c>
      <c r="AJ1996">
        <f>AG1996/AF1996</f>
        <v>7.7604054493144785</v>
      </c>
      <c r="AK1996" t="e">
        <f>AI1996/AH1996</f>
        <v>#DIV/0!</v>
      </c>
    </row>
    <row r="1997" spans="1:37" ht="13.5">
      <c r="A1997" s="12" t="e">
        <f t="shared" si="52"/>
        <v>#REF!</v>
      </c>
      <c r="C1997" s="1">
        <v>31</v>
      </c>
      <c r="AF1997">
        <f>AB1997*AB1997*19.4/1000000</f>
        <v>0</v>
      </c>
      <c r="AG1997">
        <f>AC1997*AC1997*48.7/1000000</f>
        <v>0</v>
      </c>
      <c r="AH1997">
        <f>AD1997*AD1997*24.4/1000000</f>
        <v>0</v>
      </c>
      <c r="AI1997">
        <f>AE1997*AE1997*41.5/1000000</f>
        <v>0</v>
      </c>
      <c r="AJ1997" t="e">
        <f>AG1997/AF1997</f>
        <v>#DIV/0!</v>
      </c>
      <c r="AK1997" t="e">
        <f>AI1997/AH1997</f>
        <v>#DIV/0!</v>
      </c>
    </row>
    <row r="1998" spans="1:27" ht="13.5">
      <c r="A1998" s="12" t="e">
        <f t="shared" si="52"/>
        <v>#REF!</v>
      </c>
      <c r="C1998" s="1">
        <v>31</v>
      </c>
      <c r="AA1998">
        <v>0.1</v>
      </c>
    </row>
    <row r="1999" spans="1:3" ht="13.5">
      <c r="A1999" s="12" t="e">
        <f t="shared" si="52"/>
        <v>#REF!</v>
      </c>
      <c r="C1999" s="1">
        <v>31</v>
      </c>
    </row>
    <row r="2000" spans="1:3" ht="13.5">
      <c r="A2000" s="12" t="e">
        <f t="shared" si="52"/>
        <v>#REF!</v>
      </c>
      <c r="C2000" s="1">
        <v>32</v>
      </c>
    </row>
    <row r="2001" spans="1:16" ht="13.5">
      <c r="A2001" s="12" t="e">
        <f t="shared" si="52"/>
        <v>#REF!</v>
      </c>
      <c r="C2001" s="1">
        <v>32</v>
      </c>
      <c r="O2001" s="25">
        <v>13.01</v>
      </c>
      <c r="P2001" s="24">
        <v>12.7</v>
      </c>
    </row>
    <row r="2002" spans="1:24" ht="13.5">
      <c r="A2002" s="12" t="e">
        <f t="shared" si="52"/>
        <v>#REF!</v>
      </c>
      <c r="C2002" s="1">
        <v>32</v>
      </c>
      <c r="T2002" s="9"/>
      <c r="U2002" s="9"/>
      <c r="X2002" s="9"/>
    </row>
    <row r="2003" spans="1:24" ht="13.5">
      <c r="A2003" s="12" t="e">
        <f t="shared" si="52"/>
        <v>#REF!</v>
      </c>
      <c r="C2003" s="1">
        <v>32</v>
      </c>
      <c r="T2003" s="9"/>
      <c r="U2003" s="9"/>
      <c r="X2003" s="9"/>
    </row>
    <row r="2004" spans="1:37" ht="13.5">
      <c r="A2004" s="12" t="e">
        <f t="shared" si="52"/>
        <v>#REF!</v>
      </c>
      <c r="C2004" s="1">
        <v>32</v>
      </c>
      <c r="Z2004" s="12">
        <v>0.13</v>
      </c>
      <c r="AF2004">
        <f>AB2004*AB2004*19.4/1000000</f>
        <v>0</v>
      </c>
      <c r="AG2004">
        <f>AC2004*AC2004*48.7/1000000</f>
        <v>0</v>
      </c>
      <c r="AH2004">
        <f>AD2004*AD2004*24.4/1000000</f>
        <v>0</v>
      </c>
      <c r="AI2004">
        <f>AE2004*AE2004*41.5/1000000</f>
        <v>0</v>
      </c>
      <c r="AJ2004" t="e">
        <f>AG2004/AF2004</f>
        <v>#DIV/0!</v>
      </c>
      <c r="AK2004" t="e">
        <f>AI2004/AH2004</f>
        <v>#DIV/0!</v>
      </c>
    </row>
    <row r="2005" spans="1:37" ht="13.5">
      <c r="A2005" s="12" t="e">
        <f t="shared" si="52"/>
        <v>#REF!</v>
      </c>
      <c r="C2005" s="1">
        <v>32</v>
      </c>
      <c r="AA2005">
        <v>0.9</v>
      </c>
      <c r="AF2005">
        <f>AB2005*AB2005*19.4/1000000</f>
        <v>0</v>
      </c>
      <c r="AG2005">
        <f>AC2005*AC2005*48.7/1000000</f>
        <v>0</v>
      </c>
      <c r="AH2005">
        <f>AD2005*AD2005*24.4/1000000</f>
        <v>0</v>
      </c>
      <c r="AI2005">
        <f>AE2005*AE2005*41.5/1000000</f>
        <v>0</v>
      </c>
      <c r="AJ2005" t="e">
        <f>AG2005/AF2005</f>
        <v>#DIV/0!</v>
      </c>
      <c r="AK2005" t="e">
        <f>AI2005/AH2005</f>
        <v>#DIV/0!</v>
      </c>
    </row>
    <row r="2006" spans="1:3" ht="13.5">
      <c r="A2006" s="12" t="e">
        <f t="shared" si="52"/>
        <v>#REF!</v>
      </c>
      <c r="C2006" s="1">
        <v>33</v>
      </c>
    </row>
    <row r="2007" spans="1:16" ht="13.5">
      <c r="A2007" s="12" t="e">
        <f t="shared" si="52"/>
        <v>#REF!</v>
      </c>
      <c r="C2007" s="1">
        <v>33</v>
      </c>
      <c r="O2007" s="25">
        <v>13.11</v>
      </c>
      <c r="P2007" s="24">
        <v>12.8</v>
      </c>
    </row>
    <row r="2008" spans="1:16" ht="13.5">
      <c r="A2008" s="12" t="e">
        <f t="shared" si="52"/>
        <v>#REF!</v>
      </c>
      <c r="C2008" s="1">
        <v>33</v>
      </c>
      <c r="O2008" s="25">
        <v>13.21</v>
      </c>
      <c r="P2008" s="24">
        <v>12.9</v>
      </c>
    </row>
    <row r="2009" spans="1:37" ht="13.5">
      <c r="A2009" s="12" t="e">
        <f t="shared" si="52"/>
        <v>#REF!</v>
      </c>
      <c r="C2009" s="1">
        <v>33</v>
      </c>
      <c r="AB2009">
        <v>2060</v>
      </c>
      <c r="AD2009">
        <v>1560</v>
      </c>
      <c r="AF2009">
        <f>AB2009*AB2009*19.4/1000000</f>
        <v>82.32584</v>
      </c>
      <c r="AG2009">
        <f>AC2009*AC2009*48.7/1000000</f>
        <v>0</v>
      </c>
      <c r="AH2009">
        <f>AD2009*AD2009*24.4/1000000</f>
        <v>59.37984</v>
      </c>
      <c r="AI2009">
        <f>AE2009*AE2009*41.5/1000000</f>
        <v>0</v>
      </c>
      <c r="AJ2009">
        <f>AG2009/AF2009</f>
        <v>0</v>
      </c>
      <c r="AK2009">
        <f>AI2009/AH2009</f>
        <v>0</v>
      </c>
    </row>
    <row r="2010" spans="1:3" ht="13.5">
      <c r="A2010" s="12" t="e">
        <f t="shared" si="52"/>
        <v>#REF!</v>
      </c>
      <c r="C2010" s="1">
        <v>33</v>
      </c>
    </row>
    <row r="2011" spans="1:3" ht="13.5">
      <c r="A2011" s="12" t="e">
        <f t="shared" si="52"/>
        <v>#REF!</v>
      </c>
      <c r="C2011" s="1">
        <v>33</v>
      </c>
    </row>
    <row r="2012" spans="1:3" ht="13.5">
      <c r="A2012" s="12" t="e">
        <f t="shared" si="52"/>
        <v>#REF!</v>
      </c>
      <c r="C2012" s="1">
        <v>33</v>
      </c>
    </row>
    <row r="2013" spans="1:3" ht="13.5">
      <c r="A2013" s="12" t="e">
        <f t="shared" si="52"/>
        <v>#REF!</v>
      </c>
      <c r="C2013" s="1">
        <v>33</v>
      </c>
    </row>
    <row r="2014" spans="1:8" ht="13.5">
      <c r="A2014" s="12" t="e">
        <f t="shared" si="52"/>
        <v>#REF!</v>
      </c>
      <c r="C2014" s="52">
        <v>33</v>
      </c>
      <c r="D2014"/>
      <c r="E2014" s="73"/>
      <c r="F2014"/>
      <c r="G2014" s="73"/>
      <c r="H2014"/>
    </row>
    <row r="2015" spans="1:3" ht="13.5">
      <c r="A2015" s="12" t="e">
        <f t="shared" si="52"/>
        <v>#REF!</v>
      </c>
      <c r="C2015" s="1">
        <v>33</v>
      </c>
    </row>
    <row r="2016" spans="1:21" ht="13.5">
      <c r="A2016" s="12" t="e">
        <f t="shared" si="52"/>
        <v>#REF!</v>
      </c>
      <c r="C2016" s="1">
        <v>34</v>
      </c>
      <c r="S2016" s="2">
        <v>73</v>
      </c>
      <c r="T2016" s="11">
        <v>8.9</v>
      </c>
      <c r="U2016" s="11">
        <v>1.6</v>
      </c>
    </row>
    <row r="2017" spans="1:37" ht="13.5">
      <c r="A2017" s="12" t="e">
        <f t="shared" si="52"/>
        <v>#REF!</v>
      </c>
      <c r="C2017" s="1">
        <v>34</v>
      </c>
      <c r="X2017" s="9"/>
      <c r="AB2017">
        <v>1440</v>
      </c>
      <c r="AD2017">
        <v>1440</v>
      </c>
      <c r="AF2017">
        <f>AB2017*AB2017*19.4/1000000</f>
        <v>40.22784</v>
      </c>
      <c r="AG2017">
        <f>AC2017*AC2017*48.7/1000000</f>
        <v>0</v>
      </c>
      <c r="AH2017">
        <f>AD2017*AD2017*24.4/1000000</f>
        <v>50.59584</v>
      </c>
      <c r="AI2017">
        <f>AE2017*AE2017*41.5/1000000</f>
        <v>0</v>
      </c>
      <c r="AJ2017">
        <f>AG2017/AF2017</f>
        <v>0</v>
      </c>
      <c r="AK2017">
        <f>AI2017/AH2017</f>
        <v>0</v>
      </c>
    </row>
    <row r="2018" spans="1:37" ht="13.5">
      <c r="A2018" s="12" t="e">
        <f t="shared" si="52"/>
        <v>#REF!</v>
      </c>
      <c r="C2018" s="1">
        <v>34</v>
      </c>
      <c r="T2018" s="9"/>
      <c r="U2018" s="9">
        <v>3.7</v>
      </c>
      <c r="X2018" s="9"/>
      <c r="AF2018">
        <f>AB2018*AB2018*19.4/1000000</f>
        <v>0</v>
      </c>
      <c r="AG2018">
        <f>AC2018*AC2018*48.7/1000000</f>
        <v>0</v>
      </c>
      <c r="AH2018">
        <f>AD2018*AD2018*24.4/1000000</f>
        <v>0</v>
      </c>
      <c r="AI2018">
        <f>AE2018*AE2018*41.5/1000000</f>
        <v>0</v>
      </c>
      <c r="AJ2018" t="e">
        <f>AG2018/AF2018</f>
        <v>#DIV/0!</v>
      </c>
      <c r="AK2018" t="e">
        <f>AI2018/AH2018</f>
        <v>#DIV/0!</v>
      </c>
    </row>
    <row r="2019" spans="1:20" ht="13.5">
      <c r="A2019" s="12" t="e">
        <f t="shared" si="52"/>
        <v>#REF!</v>
      </c>
      <c r="C2019" s="1">
        <v>34</v>
      </c>
      <c r="T2019">
        <v>3</v>
      </c>
    </row>
    <row r="2020" spans="1:24" ht="13.5">
      <c r="A2020" s="12" t="e">
        <f t="shared" si="52"/>
        <v>#REF!</v>
      </c>
      <c r="C2020" s="1">
        <v>34</v>
      </c>
      <c r="T2020" s="9"/>
      <c r="U2020" s="9"/>
      <c r="X2020" s="9"/>
    </row>
    <row r="2021" spans="1:24" ht="13.5">
      <c r="A2021" s="12" t="e">
        <f t="shared" si="52"/>
        <v>#REF!</v>
      </c>
      <c r="C2021" s="1">
        <v>34</v>
      </c>
      <c r="T2021" s="9"/>
      <c r="U2021" s="9"/>
      <c r="X2021" s="9"/>
    </row>
    <row r="2022" spans="1:25" ht="13.5">
      <c r="A2022" s="12" t="e">
        <f t="shared" si="52"/>
        <v>#REF!</v>
      </c>
      <c r="C2022" s="1">
        <v>35</v>
      </c>
      <c r="K2022" s="24">
        <v>22.5</v>
      </c>
      <c r="Y2022" s="59" t="s">
        <v>496</v>
      </c>
    </row>
    <row r="2023" spans="1:13" ht="13.5">
      <c r="A2023" s="12" t="e">
        <f t="shared" si="52"/>
        <v>#REF!</v>
      </c>
      <c r="C2023" s="1">
        <v>35</v>
      </c>
      <c r="M2023" s="24">
        <v>19</v>
      </c>
    </row>
    <row r="2024" spans="1:25" ht="13.5">
      <c r="A2024" s="12" t="e">
        <f t="shared" si="52"/>
        <v>#REF!</v>
      </c>
      <c r="C2024" s="1">
        <v>35</v>
      </c>
      <c r="M2024" s="24">
        <v>19</v>
      </c>
      <c r="T2024" s="9"/>
      <c r="U2024" s="9"/>
      <c r="X2024" s="9"/>
      <c r="Y2024" s="66"/>
    </row>
    <row r="2025" spans="1:3" ht="13.5">
      <c r="A2025" s="12" t="e">
        <f t="shared" si="52"/>
        <v>#REF!</v>
      </c>
      <c r="C2025" s="1">
        <v>35</v>
      </c>
    </row>
    <row r="2026" spans="1:24" ht="13.5">
      <c r="A2026" s="12" t="e">
        <f t="shared" si="52"/>
        <v>#REF!</v>
      </c>
      <c r="C2026" s="1">
        <v>35</v>
      </c>
      <c r="T2026" s="32">
        <v>4.8</v>
      </c>
      <c r="U2026" s="9"/>
      <c r="X2026" s="9"/>
    </row>
    <row r="2027" spans="1:37" ht="13.5">
      <c r="A2027" s="12" t="e">
        <f t="shared" si="52"/>
        <v>#REF!</v>
      </c>
      <c r="C2027" s="1">
        <v>35</v>
      </c>
      <c r="T2027">
        <v>4</v>
      </c>
      <c r="Z2027" s="12">
        <v>0.12</v>
      </c>
      <c r="AA2027">
        <v>0.6</v>
      </c>
      <c r="AF2027">
        <f>AB2027*AB2027*19.4/1000000</f>
        <v>0</v>
      </c>
      <c r="AG2027">
        <f>AC2027*AC2027*48.7/1000000</f>
        <v>0</v>
      </c>
      <c r="AH2027">
        <f>AD2027*AD2027*24.4/1000000</f>
        <v>0</v>
      </c>
      <c r="AI2027">
        <f>AE2027*AE2027*41.5/1000000</f>
        <v>0</v>
      </c>
      <c r="AJ2027" t="e">
        <f>AG2027/AF2027</f>
        <v>#DIV/0!</v>
      </c>
      <c r="AK2027" t="e">
        <f>AI2027/AH2027</f>
        <v>#DIV/0!</v>
      </c>
    </row>
    <row r="2028" spans="1:37" ht="13.5">
      <c r="A2028" s="12" t="e">
        <f aca="true" t="shared" si="59" ref="A2028:A2091">A2027+1</f>
        <v>#REF!</v>
      </c>
      <c r="C2028" s="1">
        <v>35</v>
      </c>
      <c r="Z2028" s="12">
        <v>0.09</v>
      </c>
      <c r="AA2028">
        <v>0.8</v>
      </c>
      <c r="AF2028">
        <f>AB2028*AB2028*19.4/1000000</f>
        <v>0</v>
      </c>
      <c r="AG2028">
        <f>AC2028*AC2028*48.7/1000000</f>
        <v>0</v>
      </c>
      <c r="AH2028">
        <f>AD2028*AD2028*24.4/1000000</f>
        <v>0</v>
      </c>
      <c r="AI2028">
        <f>AE2028*AE2028*41.5/1000000</f>
        <v>0</v>
      </c>
      <c r="AJ2028" t="e">
        <f>AG2028/AF2028</f>
        <v>#DIV/0!</v>
      </c>
      <c r="AK2028" t="e">
        <f>AI2028/AH2028</f>
        <v>#DIV/0!</v>
      </c>
    </row>
    <row r="2029" spans="1:37" ht="13.5">
      <c r="A2029" s="12" t="e">
        <f t="shared" si="59"/>
        <v>#REF!</v>
      </c>
      <c r="C2029" s="1">
        <v>35</v>
      </c>
      <c r="X2029" s="9"/>
      <c r="AB2029">
        <v>1260</v>
      </c>
      <c r="AD2029">
        <v>1080</v>
      </c>
      <c r="AF2029">
        <f>AB2029*AB2029*19.4/1000000</f>
        <v>30.799439999999997</v>
      </c>
      <c r="AG2029">
        <f>AC2029*AC2029*48.7/1000000</f>
        <v>0</v>
      </c>
      <c r="AH2029">
        <f>AD2029*AD2029*24.4/1000000</f>
        <v>28.46016</v>
      </c>
      <c r="AI2029">
        <f>AE2029*AE2029*41.5/1000000</f>
        <v>0</v>
      </c>
      <c r="AJ2029">
        <f>AG2029/AF2029</f>
        <v>0</v>
      </c>
      <c r="AK2029">
        <f>AI2029/AH2029</f>
        <v>0</v>
      </c>
    </row>
    <row r="2030" spans="1:37" ht="13.5">
      <c r="A2030" s="12" t="e">
        <f t="shared" si="59"/>
        <v>#REF!</v>
      </c>
      <c r="C2030" s="1">
        <v>35</v>
      </c>
      <c r="AB2030">
        <v>1680</v>
      </c>
      <c r="AD2030">
        <v>1220</v>
      </c>
      <c r="AF2030">
        <f>AB2030*AB2030*19.4/1000000</f>
        <v>54.75455999999999</v>
      </c>
      <c r="AG2030">
        <f>AC2030*AC2030*48.7/1000000</f>
        <v>0</v>
      </c>
      <c r="AH2030">
        <f>AD2030*AD2030*24.4/1000000</f>
        <v>36.31696</v>
      </c>
      <c r="AI2030">
        <f>AE2030*AE2030*41.5/1000000</f>
        <v>0</v>
      </c>
      <c r="AJ2030">
        <f>AG2030/AF2030</f>
        <v>0</v>
      </c>
      <c r="AK2030">
        <f>AI2030/AH2030</f>
        <v>0</v>
      </c>
    </row>
    <row r="2031" spans="1:37" ht="13.5">
      <c r="A2031" s="12" t="e">
        <f t="shared" si="59"/>
        <v>#REF!</v>
      </c>
      <c r="C2031" s="1">
        <v>35</v>
      </c>
      <c r="AB2031">
        <v>1380</v>
      </c>
      <c r="AD2031">
        <v>1760</v>
      </c>
      <c r="AF2031">
        <f>AB2031*AB2031*19.4/1000000</f>
        <v>36.94536</v>
      </c>
      <c r="AG2031">
        <f>AC2031*AC2031*48.7/1000000</f>
        <v>0</v>
      </c>
      <c r="AH2031">
        <f>AD2031*AD2031*24.4/1000000</f>
        <v>75.58144</v>
      </c>
      <c r="AI2031">
        <f>AE2031*AE2031*41.5/1000000</f>
        <v>0</v>
      </c>
      <c r="AJ2031">
        <f>AG2031/AF2031</f>
        <v>0</v>
      </c>
      <c r="AK2031">
        <f>AI2031/AH2031</f>
        <v>0</v>
      </c>
    </row>
    <row r="2032" spans="1:25" ht="13.5">
      <c r="A2032" s="12" t="e">
        <f t="shared" si="59"/>
        <v>#REF!</v>
      </c>
      <c r="C2032" s="1">
        <v>35</v>
      </c>
      <c r="H2032" s="14"/>
      <c r="T2032" s="76"/>
      <c r="W2032" s="10"/>
      <c r="X2032" s="83"/>
      <c r="Y2032" s="70"/>
    </row>
    <row r="2033" spans="1:25" ht="13.5">
      <c r="A2033" s="12" t="e">
        <f t="shared" si="59"/>
        <v>#REF!</v>
      </c>
      <c r="C2033" s="1">
        <v>36</v>
      </c>
      <c r="Y2033" s="59" t="s">
        <v>499</v>
      </c>
    </row>
    <row r="2034" spans="1:13" ht="13.5">
      <c r="A2034" s="12" t="e">
        <f t="shared" si="59"/>
        <v>#REF!</v>
      </c>
      <c r="C2034" s="1">
        <v>36</v>
      </c>
      <c r="M2034" s="24">
        <v>18</v>
      </c>
    </row>
    <row r="2035" spans="1:3" ht="13.5">
      <c r="A2035" s="12" t="e">
        <f t="shared" si="59"/>
        <v>#REF!</v>
      </c>
      <c r="C2035" s="1">
        <v>36</v>
      </c>
    </row>
    <row r="2036" spans="1:37" ht="13.5">
      <c r="A2036" s="12" t="e">
        <f t="shared" si="59"/>
        <v>#REF!</v>
      </c>
      <c r="C2036" s="1">
        <v>36</v>
      </c>
      <c r="AB2036">
        <v>1440</v>
      </c>
      <c r="AD2036">
        <v>1460</v>
      </c>
      <c r="AF2036">
        <f>AB2036*AB2036*19.4/1000000</f>
        <v>40.22784</v>
      </c>
      <c r="AG2036">
        <f>AC2036*AC2036*48.7/1000000</f>
        <v>0</v>
      </c>
      <c r="AH2036">
        <f>AD2036*AD2036*24.4/1000000</f>
        <v>52.01104</v>
      </c>
      <c r="AI2036">
        <f>AE2036*AE2036*41.5/1000000</f>
        <v>0</v>
      </c>
      <c r="AJ2036">
        <f>AG2036/AF2036</f>
        <v>0</v>
      </c>
      <c r="AK2036">
        <f>AI2036/AH2036</f>
        <v>0</v>
      </c>
    </row>
    <row r="2037" spans="1:37" ht="13.5">
      <c r="A2037" s="12" t="e">
        <f t="shared" si="59"/>
        <v>#REF!</v>
      </c>
      <c r="C2037" s="1">
        <v>36</v>
      </c>
      <c r="U2037">
        <v>3.5</v>
      </c>
      <c r="Z2037" s="12">
        <v>0.27</v>
      </c>
      <c r="AF2037">
        <f>AB2037*AB2037*19.4/1000000</f>
        <v>0</v>
      </c>
      <c r="AG2037">
        <f>AC2037*AC2037*48.7/1000000</f>
        <v>0</v>
      </c>
      <c r="AH2037">
        <f>AD2037*AD2037*24.4/1000000</f>
        <v>0</v>
      </c>
      <c r="AI2037">
        <f>AE2037*AE2037*41.5/1000000</f>
        <v>0</v>
      </c>
      <c r="AJ2037" t="e">
        <f>AG2037/AF2037</f>
        <v>#DIV/0!</v>
      </c>
      <c r="AK2037" t="e">
        <f>AI2037/AH2037</f>
        <v>#DIV/0!</v>
      </c>
    </row>
    <row r="2038" spans="1:20" ht="13.5">
      <c r="A2038" s="12" t="e">
        <f t="shared" si="59"/>
        <v>#REF!</v>
      </c>
      <c r="C2038" s="1">
        <v>37</v>
      </c>
      <c r="T2038" s="11">
        <v>4.8</v>
      </c>
    </row>
    <row r="2039" spans="1:37" ht="13.5">
      <c r="A2039" s="12" t="e">
        <f t="shared" si="59"/>
        <v>#REF!</v>
      </c>
      <c r="C2039" s="1">
        <v>37</v>
      </c>
      <c r="Z2039" s="12">
        <v>0.09</v>
      </c>
      <c r="AA2039">
        <v>0.7</v>
      </c>
      <c r="AF2039">
        <f>AB2039*AB2039*19.4/1000000</f>
        <v>0</v>
      </c>
      <c r="AG2039">
        <f>AC2039*AC2039*48.7/1000000</f>
        <v>0</v>
      </c>
      <c r="AH2039">
        <f>AD2039*AD2039*24.4/1000000</f>
        <v>0</v>
      </c>
      <c r="AI2039">
        <f>AE2039*AE2039*41.5/1000000</f>
        <v>0</v>
      </c>
      <c r="AJ2039" t="e">
        <f>AG2039/AF2039</f>
        <v>#DIV/0!</v>
      </c>
      <c r="AK2039" t="e">
        <f>AI2039/AH2039</f>
        <v>#DIV/0!</v>
      </c>
    </row>
    <row r="2040" spans="1:37" ht="13.5">
      <c r="A2040" s="12" t="e">
        <f t="shared" si="59"/>
        <v>#REF!</v>
      </c>
      <c r="C2040" s="1">
        <v>37</v>
      </c>
      <c r="Z2040" s="12">
        <v>0.08</v>
      </c>
      <c r="AA2040">
        <v>1.1</v>
      </c>
      <c r="AF2040">
        <f>AB2040*AB2040*19.4/1000000</f>
        <v>0</v>
      </c>
      <c r="AG2040">
        <f>AC2040*AC2040*48.7/1000000</f>
        <v>0</v>
      </c>
      <c r="AH2040">
        <f>AD2040*AD2040*24.4/1000000</f>
        <v>0</v>
      </c>
      <c r="AI2040">
        <f>AE2040*AE2040*41.5/1000000</f>
        <v>0</v>
      </c>
      <c r="AJ2040" t="e">
        <f>AG2040/AF2040</f>
        <v>#DIV/0!</v>
      </c>
      <c r="AK2040" t="e">
        <f>AI2040/AH2040</f>
        <v>#DIV/0!</v>
      </c>
    </row>
    <row r="2041" spans="1:37" ht="13.5">
      <c r="A2041" s="12" t="e">
        <f t="shared" si="59"/>
        <v>#REF!</v>
      </c>
      <c r="C2041" s="1">
        <v>37</v>
      </c>
      <c r="Z2041" s="12">
        <v>0.25</v>
      </c>
      <c r="AF2041">
        <f>AB2041*AB2041*19.4/1000000</f>
        <v>0</v>
      </c>
      <c r="AG2041">
        <f>AC2041*AC2041*48.7/1000000</f>
        <v>0</v>
      </c>
      <c r="AH2041">
        <f>AD2041*AD2041*24.4/1000000</f>
        <v>0</v>
      </c>
      <c r="AI2041">
        <f>AE2041*AE2041*41.5/1000000</f>
        <v>0</v>
      </c>
      <c r="AJ2041" t="e">
        <f>AG2041/AF2041</f>
        <v>#DIV/0!</v>
      </c>
      <c r="AK2041" t="e">
        <f>AI2041/AH2041</f>
        <v>#DIV/0!</v>
      </c>
    </row>
    <row r="2042" spans="1:37" ht="13.5">
      <c r="A2042" s="12" t="e">
        <f t="shared" si="59"/>
        <v>#REF!</v>
      </c>
      <c r="C2042" s="1">
        <v>37</v>
      </c>
      <c r="AF2042">
        <f>AB2042*AB2042*19.4/1000000</f>
        <v>0</v>
      </c>
      <c r="AG2042">
        <f>AC2042*AC2042*48.7/1000000</f>
        <v>0</v>
      </c>
      <c r="AH2042">
        <f>AD2042*AD2042*24.4/1000000</f>
        <v>0</v>
      </c>
      <c r="AI2042">
        <f>AE2042*AE2042*41.5/1000000</f>
        <v>0</v>
      </c>
      <c r="AJ2042" t="e">
        <f>AG2042/AF2042</f>
        <v>#DIV/0!</v>
      </c>
      <c r="AK2042" t="e">
        <f>AI2042/AH2042</f>
        <v>#DIV/0!</v>
      </c>
    </row>
    <row r="2043" spans="1:3" ht="13.5">
      <c r="A2043" s="12" t="e">
        <f t="shared" si="59"/>
        <v>#REF!</v>
      </c>
      <c r="C2043" s="1">
        <v>38</v>
      </c>
    </row>
    <row r="2044" spans="1:3" ht="13.5">
      <c r="A2044" s="12" t="e">
        <f t="shared" si="59"/>
        <v>#REF!</v>
      </c>
      <c r="C2044" s="1">
        <v>38</v>
      </c>
    </row>
    <row r="2045" spans="1:20" ht="13.5">
      <c r="A2045" s="12" t="e">
        <f t="shared" si="59"/>
        <v>#REF!</v>
      </c>
      <c r="C2045" s="1">
        <v>38</v>
      </c>
      <c r="T2045" s="11">
        <v>4.7</v>
      </c>
    </row>
    <row r="2046" spans="1:25" ht="13.5">
      <c r="A2046" s="12" t="e">
        <f t="shared" si="59"/>
        <v>#REF!</v>
      </c>
      <c r="C2046" s="1">
        <v>38</v>
      </c>
      <c r="Y2046" s="59" t="s">
        <v>652</v>
      </c>
    </row>
    <row r="2047" spans="1:25" ht="13.5">
      <c r="A2047" s="12" t="e">
        <f t="shared" si="59"/>
        <v>#REF!</v>
      </c>
      <c r="C2047" s="1">
        <v>38</v>
      </c>
      <c r="Y2047" s="59" t="s">
        <v>652</v>
      </c>
    </row>
    <row r="2048" spans="1:37" ht="13.5">
      <c r="A2048" s="12" t="e">
        <f t="shared" si="59"/>
        <v>#REF!</v>
      </c>
      <c r="C2048" s="1">
        <v>38</v>
      </c>
      <c r="Z2048" s="12">
        <v>0.21</v>
      </c>
      <c r="AA2048">
        <v>0.7</v>
      </c>
      <c r="AF2048">
        <f aca="true" t="shared" si="60" ref="AF2048:AF2054">AB2048*AB2048*19.4/1000000</f>
        <v>0</v>
      </c>
      <c r="AG2048">
        <f aca="true" t="shared" si="61" ref="AG2048:AG2054">AC2048*AC2048*48.7/1000000</f>
        <v>0</v>
      </c>
      <c r="AH2048">
        <f aca="true" t="shared" si="62" ref="AH2048:AH2054">AD2048*AD2048*24.4/1000000</f>
        <v>0</v>
      </c>
      <c r="AI2048">
        <f aca="true" t="shared" si="63" ref="AI2048:AI2054">AE2048*AE2048*41.5/1000000</f>
        <v>0</v>
      </c>
      <c r="AJ2048" t="e">
        <f aca="true" t="shared" si="64" ref="AJ2048:AJ2054">AG2048/AF2048</f>
        <v>#DIV/0!</v>
      </c>
      <c r="AK2048" t="e">
        <f aca="true" t="shared" si="65" ref="AK2048:AK2054">AI2048/AH2048</f>
        <v>#DIV/0!</v>
      </c>
    </row>
    <row r="2049" spans="1:37" ht="13.5">
      <c r="A2049" s="12" t="e">
        <f t="shared" si="59"/>
        <v>#REF!</v>
      </c>
      <c r="C2049" s="1">
        <v>38</v>
      </c>
      <c r="AF2049">
        <f t="shared" si="60"/>
        <v>0</v>
      </c>
      <c r="AG2049">
        <f t="shared" si="61"/>
        <v>0</v>
      </c>
      <c r="AH2049">
        <f t="shared" si="62"/>
        <v>0</v>
      </c>
      <c r="AI2049">
        <f t="shared" si="63"/>
        <v>0</v>
      </c>
      <c r="AJ2049" t="e">
        <f t="shared" si="64"/>
        <v>#DIV/0!</v>
      </c>
      <c r="AK2049" t="e">
        <f t="shared" si="65"/>
        <v>#DIV/0!</v>
      </c>
    </row>
    <row r="2050" spans="1:37" ht="13.5">
      <c r="A2050" s="12" t="e">
        <f t="shared" si="59"/>
        <v>#REF!</v>
      </c>
      <c r="C2050" s="1">
        <v>38</v>
      </c>
      <c r="X2050" s="9"/>
      <c r="Z2050" s="12">
        <v>0.5</v>
      </c>
      <c r="AF2050">
        <f t="shared" si="60"/>
        <v>0</v>
      </c>
      <c r="AG2050">
        <f t="shared" si="61"/>
        <v>0</v>
      </c>
      <c r="AH2050">
        <f t="shared" si="62"/>
        <v>0</v>
      </c>
      <c r="AI2050">
        <f t="shared" si="63"/>
        <v>0</v>
      </c>
      <c r="AJ2050" t="e">
        <f t="shared" si="64"/>
        <v>#DIV/0!</v>
      </c>
      <c r="AK2050" t="e">
        <f t="shared" si="65"/>
        <v>#DIV/0!</v>
      </c>
    </row>
    <row r="2051" spans="1:37" ht="13.5">
      <c r="A2051" s="12" t="e">
        <f t="shared" si="59"/>
        <v>#REF!</v>
      </c>
      <c r="C2051" s="1">
        <v>38</v>
      </c>
      <c r="Z2051" s="12">
        <v>0.24</v>
      </c>
      <c r="AA2051">
        <v>0.4</v>
      </c>
      <c r="AF2051">
        <f t="shared" si="60"/>
        <v>0</v>
      </c>
      <c r="AG2051">
        <f t="shared" si="61"/>
        <v>0</v>
      </c>
      <c r="AH2051">
        <f t="shared" si="62"/>
        <v>0</v>
      </c>
      <c r="AI2051">
        <f t="shared" si="63"/>
        <v>0</v>
      </c>
      <c r="AJ2051" t="e">
        <f t="shared" si="64"/>
        <v>#DIV/0!</v>
      </c>
      <c r="AK2051" t="e">
        <f t="shared" si="65"/>
        <v>#DIV/0!</v>
      </c>
    </row>
    <row r="2052" spans="1:37" ht="13.5">
      <c r="A2052" s="12" t="e">
        <f t="shared" si="59"/>
        <v>#REF!</v>
      </c>
      <c r="C2052" s="1">
        <v>38</v>
      </c>
      <c r="X2052" s="9"/>
      <c r="AA2052">
        <v>0.7</v>
      </c>
      <c r="AF2052">
        <f t="shared" si="60"/>
        <v>0</v>
      </c>
      <c r="AG2052">
        <f t="shared" si="61"/>
        <v>0</v>
      </c>
      <c r="AH2052">
        <f t="shared" si="62"/>
        <v>0</v>
      </c>
      <c r="AI2052">
        <f t="shared" si="63"/>
        <v>0</v>
      </c>
      <c r="AJ2052" t="e">
        <f t="shared" si="64"/>
        <v>#DIV/0!</v>
      </c>
      <c r="AK2052" t="e">
        <f t="shared" si="65"/>
        <v>#DIV/0!</v>
      </c>
    </row>
    <row r="2053" spans="1:37" ht="13.5">
      <c r="A2053" s="12" t="e">
        <f t="shared" si="59"/>
        <v>#REF!</v>
      </c>
      <c r="C2053" s="1">
        <v>38</v>
      </c>
      <c r="T2053" s="9"/>
      <c r="U2053" s="9"/>
      <c r="X2053" s="9"/>
      <c r="AF2053">
        <f t="shared" si="60"/>
        <v>0</v>
      </c>
      <c r="AG2053">
        <f t="shared" si="61"/>
        <v>0</v>
      </c>
      <c r="AH2053">
        <f t="shared" si="62"/>
        <v>0</v>
      </c>
      <c r="AI2053">
        <f t="shared" si="63"/>
        <v>0</v>
      </c>
      <c r="AJ2053" t="e">
        <f t="shared" si="64"/>
        <v>#DIV/0!</v>
      </c>
      <c r="AK2053" t="e">
        <f t="shared" si="65"/>
        <v>#DIV/0!</v>
      </c>
    </row>
    <row r="2054" spans="1:37" ht="13.5">
      <c r="A2054" s="12" t="e">
        <f t="shared" si="59"/>
        <v>#REF!</v>
      </c>
      <c r="C2054" s="1">
        <v>38</v>
      </c>
      <c r="Z2054" s="12">
        <v>0.5</v>
      </c>
      <c r="AA2054">
        <v>1.1</v>
      </c>
      <c r="AF2054">
        <f t="shared" si="60"/>
        <v>0</v>
      </c>
      <c r="AG2054">
        <f t="shared" si="61"/>
        <v>0</v>
      </c>
      <c r="AH2054">
        <f t="shared" si="62"/>
        <v>0</v>
      </c>
      <c r="AI2054">
        <f t="shared" si="63"/>
        <v>0</v>
      </c>
      <c r="AJ2054" t="e">
        <f t="shared" si="64"/>
        <v>#DIV/0!</v>
      </c>
      <c r="AK2054" t="e">
        <f t="shared" si="65"/>
        <v>#DIV/0!</v>
      </c>
    </row>
    <row r="2055" spans="1:3" ht="13.5">
      <c r="A2055" s="12" t="e">
        <f t="shared" si="59"/>
        <v>#REF!</v>
      </c>
      <c r="C2055" s="1">
        <v>39</v>
      </c>
    </row>
    <row r="2056" spans="1:24" ht="13.5">
      <c r="A2056" s="12" t="e">
        <f t="shared" si="59"/>
        <v>#REF!</v>
      </c>
      <c r="C2056" s="1">
        <v>39</v>
      </c>
      <c r="T2056" s="9"/>
      <c r="U2056" s="9"/>
      <c r="X2056" s="9"/>
    </row>
    <row r="2057" spans="1:3" ht="13.5">
      <c r="A2057" s="12" t="e">
        <f t="shared" si="59"/>
        <v>#REF!</v>
      </c>
      <c r="C2057" s="1">
        <v>39</v>
      </c>
    </row>
    <row r="2058" spans="1:3" ht="13.5">
      <c r="A2058" s="12" t="e">
        <f t="shared" si="59"/>
        <v>#REF!</v>
      </c>
      <c r="C2058" s="1">
        <v>39</v>
      </c>
    </row>
    <row r="2059" spans="1:3" ht="13.5">
      <c r="A2059" s="12" t="e">
        <f t="shared" si="59"/>
        <v>#REF!</v>
      </c>
      <c r="C2059" s="1">
        <v>39</v>
      </c>
    </row>
    <row r="2060" spans="1:3" ht="13.5">
      <c r="A2060" s="12" t="e">
        <f t="shared" si="59"/>
        <v>#REF!</v>
      </c>
      <c r="C2060" s="1">
        <v>39</v>
      </c>
    </row>
    <row r="2061" spans="1:3" ht="13.5">
      <c r="A2061" s="12" t="e">
        <f t="shared" si="59"/>
        <v>#REF!</v>
      </c>
      <c r="C2061" s="1">
        <v>39</v>
      </c>
    </row>
    <row r="2062" spans="1:24" ht="13.5">
      <c r="A2062" s="12" t="e">
        <f t="shared" si="59"/>
        <v>#REF!</v>
      </c>
      <c r="C2062" s="1">
        <v>39</v>
      </c>
      <c r="T2062" s="11">
        <v>4.8</v>
      </c>
      <c r="X2062" s="9"/>
    </row>
    <row r="2063" spans="1:3" ht="13.5">
      <c r="A2063" s="12" t="e">
        <f t="shared" si="59"/>
        <v>#REF!</v>
      </c>
      <c r="C2063" s="1">
        <v>39</v>
      </c>
    </row>
    <row r="2064" spans="1:3" ht="13.5">
      <c r="A2064" s="12" t="e">
        <f t="shared" si="59"/>
        <v>#REF!</v>
      </c>
      <c r="C2064" s="1">
        <v>39</v>
      </c>
    </row>
    <row r="2065" spans="1:3" ht="13.5">
      <c r="A2065" s="12" t="e">
        <f t="shared" si="59"/>
        <v>#REF!</v>
      </c>
      <c r="C2065" s="1">
        <v>39</v>
      </c>
    </row>
    <row r="2066" spans="1:24" ht="13.5">
      <c r="A2066" s="12" t="e">
        <f t="shared" si="59"/>
        <v>#REF!</v>
      </c>
      <c r="C2066" s="1">
        <v>39</v>
      </c>
      <c r="T2066" s="9"/>
      <c r="U2066" s="9"/>
      <c r="X2066" s="9"/>
    </row>
    <row r="2067" spans="1:3" ht="13.5">
      <c r="A2067" s="12" t="e">
        <f t="shared" si="59"/>
        <v>#REF!</v>
      </c>
      <c r="C2067" s="1">
        <v>39</v>
      </c>
    </row>
    <row r="2068" spans="1:3" ht="13.5">
      <c r="A2068" s="12" t="e">
        <f t="shared" si="59"/>
        <v>#REF!</v>
      </c>
      <c r="C2068" s="1">
        <v>39</v>
      </c>
    </row>
    <row r="2069" spans="1:3" ht="13.5">
      <c r="A2069" s="12" t="e">
        <f t="shared" si="59"/>
        <v>#REF!</v>
      </c>
      <c r="C2069" s="1">
        <v>40</v>
      </c>
    </row>
    <row r="2070" spans="1:3" ht="13.5">
      <c r="A2070" s="12" t="e">
        <f t="shared" si="59"/>
        <v>#REF!</v>
      </c>
      <c r="C2070" s="1">
        <v>40</v>
      </c>
    </row>
    <row r="2071" spans="1:3" ht="13.5">
      <c r="A2071" s="12" t="e">
        <f t="shared" si="59"/>
        <v>#REF!</v>
      </c>
      <c r="C2071" s="1">
        <v>40</v>
      </c>
    </row>
    <row r="2072" spans="1:3" ht="13.5">
      <c r="A2072" s="12" t="e">
        <f t="shared" si="59"/>
        <v>#REF!</v>
      </c>
      <c r="C2072" s="1">
        <v>40</v>
      </c>
    </row>
    <row r="2073" spans="1:3" ht="13.5">
      <c r="A2073" s="12" t="e">
        <f t="shared" si="59"/>
        <v>#REF!</v>
      </c>
      <c r="C2073" s="1">
        <v>40</v>
      </c>
    </row>
    <row r="2074" spans="1:3" ht="13.5">
      <c r="A2074" s="12" t="e">
        <f t="shared" si="59"/>
        <v>#REF!</v>
      </c>
      <c r="C2074" s="1">
        <v>40</v>
      </c>
    </row>
    <row r="2075" spans="1:20" ht="13.5">
      <c r="A2075" s="12" t="e">
        <f t="shared" si="59"/>
        <v>#REF!</v>
      </c>
      <c r="C2075" s="1">
        <v>40</v>
      </c>
      <c r="T2075" s="11">
        <v>4.6</v>
      </c>
    </row>
    <row r="2076" spans="1:3" ht="13.5">
      <c r="A2076" s="12" t="e">
        <f t="shared" si="59"/>
        <v>#REF!</v>
      </c>
      <c r="C2076" s="1">
        <v>40</v>
      </c>
    </row>
    <row r="2077" spans="1:37" ht="13.5">
      <c r="A2077" s="12" t="e">
        <f t="shared" si="59"/>
        <v>#REF!</v>
      </c>
      <c r="C2077" s="1">
        <v>40</v>
      </c>
      <c r="AB2077">
        <v>1440</v>
      </c>
      <c r="AD2077">
        <v>1120</v>
      </c>
      <c r="AF2077">
        <f>AB2077*AB2077*19.4/1000000</f>
        <v>40.22784</v>
      </c>
      <c r="AG2077">
        <f>AC2077*AC2077*48.7/1000000</f>
        <v>0</v>
      </c>
      <c r="AH2077">
        <f>AD2077*AD2077*24.4/1000000</f>
        <v>30.60736</v>
      </c>
      <c r="AI2077">
        <f>AE2077*AE2077*41.5/1000000</f>
        <v>0</v>
      </c>
      <c r="AJ2077">
        <f>AG2077/AF2077</f>
        <v>0</v>
      </c>
      <c r="AK2077">
        <f>AI2077/AH2077</f>
        <v>0</v>
      </c>
    </row>
    <row r="2078" spans="1:37" ht="13.5">
      <c r="A2078" s="12" t="e">
        <f t="shared" si="59"/>
        <v>#REF!</v>
      </c>
      <c r="C2078" s="1">
        <v>40</v>
      </c>
      <c r="T2078" s="9">
        <v>4</v>
      </c>
      <c r="U2078" s="9"/>
      <c r="X2078" s="9"/>
      <c r="Z2078" s="12">
        <v>0.3</v>
      </c>
      <c r="AA2078">
        <v>0.9</v>
      </c>
      <c r="AF2078">
        <f>AB2078*AB2078*19.4/1000000</f>
        <v>0</v>
      </c>
      <c r="AG2078">
        <f>AC2078*AC2078*48.7/1000000</f>
        <v>0</v>
      </c>
      <c r="AH2078">
        <f>AD2078*AD2078*24.4/1000000</f>
        <v>0</v>
      </c>
      <c r="AI2078">
        <f>AE2078*AE2078*41.5/1000000</f>
        <v>0</v>
      </c>
      <c r="AJ2078" t="e">
        <f>AG2078/AF2078</f>
        <v>#DIV/0!</v>
      </c>
      <c r="AK2078" t="e">
        <f>AI2078/AH2078</f>
        <v>#DIV/0!</v>
      </c>
    </row>
    <row r="2079" spans="1:37" ht="13.5">
      <c r="A2079" s="12" t="e">
        <f t="shared" si="59"/>
        <v>#REF!</v>
      </c>
      <c r="C2079" s="1">
        <v>40</v>
      </c>
      <c r="AF2079">
        <f>AB2079*AB2079*19.4/1000000</f>
        <v>0</v>
      </c>
      <c r="AG2079">
        <f>AC2079*AC2079*48.7/1000000</f>
        <v>0</v>
      </c>
      <c r="AH2079">
        <f>AD2079*AD2079*24.4/1000000</f>
        <v>0</v>
      </c>
      <c r="AI2079">
        <f>AE2079*AE2079*41.5/1000000</f>
        <v>0</v>
      </c>
      <c r="AJ2079" t="e">
        <f>AG2079/AF2079</f>
        <v>#DIV/0!</v>
      </c>
      <c r="AK2079" t="e">
        <f>AI2079/AH2079</f>
        <v>#DIV/0!</v>
      </c>
    </row>
    <row r="2080" spans="1:8" ht="13.5">
      <c r="A2080" s="12" t="e">
        <f t="shared" si="59"/>
        <v>#REF!</v>
      </c>
      <c r="C2080" s="1">
        <v>41</v>
      </c>
      <c r="H2080" s="14">
        <v>2.6</v>
      </c>
    </row>
    <row r="2081" spans="1:8" ht="13.5">
      <c r="A2081" s="12" t="e">
        <f t="shared" si="59"/>
        <v>#REF!</v>
      </c>
      <c r="C2081" s="1">
        <v>41</v>
      </c>
      <c r="H2081" s="14">
        <v>2.6</v>
      </c>
    </row>
    <row r="2082" spans="1:20" ht="13.5">
      <c r="A2082" s="12" t="e">
        <f t="shared" si="59"/>
        <v>#REF!</v>
      </c>
      <c r="C2082" s="1">
        <v>41</v>
      </c>
      <c r="T2082" s="11">
        <v>4.5</v>
      </c>
    </row>
    <row r="2083" spans="1:25" ht="13.5">
      <c r="A2083" s="12" t="e">
        <f t="shared" si="59"/>
        <v>#REF!</v>
      </c>
      <c r="C2083" s="1">
        <v>41</v>
      </c>
      <c r="T2083" s="11">
        <v>5</v>
      </c>
      <c r="X2083" s="9"/>
      <c r="Y2083" s="59" t="s">
        <v>652</v>
      </c>
    </row>
    <row r="2084" spans="1:3" ht="13.5">
      <c r="A2084" s="12" t="e">
        <f t="shared" si="59"/>
        <v>#REF!</v>
      </c>
      <c r="C2084" s="1">
        <v>41</v>
      </c>
    </row>
    <row r="2085" spans="1:37" ht="13.5">
      <c r="A2085" s="12" t="e">
        <f t="shared" si="59"/>
        <v>#REF!</v>
      </c>
      <c r="C2085" s="1">
        <v>41</v>
      </c>
      <c r="M2085" s="24"/>
      <c r="AF2085">
        <f>AB2085*AB2085*19.4/1000000</f>
        <v>0</v>
      </c>
      <c r="AG2085">
        <f>AC2085*AC2085*48.7/1000000</f>
        <v>0</v>
      </c>
      <c r="AH2085">
        <f>AD2085*AD2085*24.4/1000000</f>
        <v>0</v>
      </c>
      <c r="AI2085">
        <f>AE2085*AE2085*41.5/1000000</f>
        <v>0</v>
      </c>
      <c r="AJ2085" t="e">
        <f>AG2085/AF2085</f>
        <v>#DIV/0!</v>
      </c>
      <c r="AK2085" t="e">
        <f>AI2085/AH2085</f>
        <v>#DIV/0!</v>
      </c>
    </row>
    <row r="2086" spans="1:8" ht="13.5">
      <c r="A2086" s="12" t="e">
        <f t="shared" si="59"/>
        <v>#REF!</v>
      </c>
      <c r="C2086" s="1">
        <v>42</v>
      </c>
      <c r="H2086" s="14">
        <v>2.6</v>
      </c>
    </row>
    <row r="2087" spans="1:3" ht="13.5">
      <c r="A2087" s="12" t="e">
        <f t="shared" si="59"/>
        <v>#REF!</v>
      </c>
      <c r="C2087" s="1">
        <v>42</v>
      </c>
    </row>
    <row r="2088" spans="1:3" ht="13.5">
      <c r="A2088" s="12" t="e">
        <f t="shared" si="59"/>
        <v>#REF!</v>
      </c>
      <c r="C2088" s="1">
        <v>42</v>
      </c>
    </row>
    <row r="2089" spans="1:3" ht="13.5">
      <c r="A2089" s="12" t="e">
        <f t="shared" si="59"/>
        <v>#REF!</v>
      </c>
      <c r="C2089" s="1">
        <v>42</v>
      </c>
    </row>
    <row r="2090" spans="1:22" ht="13.5">
      <c r="A2090" s="12" t="e">
        <f t="shared" si="59"/>
        <v>#REF!</v>
      </c>
      <c r="C2090" s="1">
        <v>42</v>
      </c>
      <c r="T2090">
        <v>4.7</v>
      </c>
      <c r="V2090" s="2">
        <v>4</v>
      </c>
    </row>
    <row r="2091" spans="1:37" ht="13.5">
      <c r="A2091" s="12" t="e">
        <f t="shared" si="59"/>
        <v>#REF!</v>
      </c>
      <c r="C2091" s="1">
        <v>42</v>
      </c>
      <c r="T2091" s="9"/>
      <c r="U2091" s="9"/>
      <c r="X2091" s="9"/>
      <c r="AB2091">
        <v>840</v>
      </c>
      <c r="AC2091">
        <v>176</v>
      </c>
      <c r="AD2091">
        <v>1020</v>
      </c>
      <c r="AE2091">
        <v>344</v>
      </c>
      <c r="AF2091">
        <f>AB2091*AB2091*19.4/1000000</f>
        <v>13.688639999999998</v>
      </c>
      <c r="AG2091">
        <f>AC2091*AC2091*48.7/1000000</f>
        <v>1.5085312000000002</v>
      </c>
      <c r="AH2091">
        <f>AD2091*AD2091*24.4/1000000</f>
        <v>25.38576</v>
      </c>
      <c r="AI2091">
        <f>AE2091*AE2091*41.5/1000000</f>
        <v>4.910944</v>
      </c>
      <c r="AJ2091">
        <f>AG2091/AF2091</f>
        <v>0.11020314655071654</v>
      </c>
      <c r="AK2091">
        <f>AI2091/AH2091</f>
        <v>0.19345270734459002</v>
      </c>
    </row>
    <row r="2092" spans="1:37" ht="13.5">
      <c r="A2092" s="12" t="e">
        <f aca="true" t="shared" si="66" ref="A2092:A2155">A2091+1</f>
        <v>#REF!</v>
      </c>
      <c r="C2092" s="1">
        <v>42</v>
      </c>
      <c r="M2092" s="24"/>
      <c r="AF2092">
        <f>AB2092*AB2092*19.4/1000000</f>
        <v>0</v>
      </c>
      <c r="AG2092">
        <f>AC2092*AC2092*48.7/1000000</f>
        <v>0</v>
      </c>
      <c r="AH2092">
        <f>AD2092*AD2092*24.4/1000000</f>
        <v>0</v>
      </c>
      <c r="AI2092">
        <f>AE2092*AE2092*41.5/1000000</f>
        <v>0</v>
      </c>
      <c r="AJ2092" t="e">
        <f>AG2092/AF2092</f>
        <v>#DIV/0!</v>
      </c>
      <c r="AK2092" t="e">
        <f>AI2092/AH2092</f>
        <v>#DIV/0!</v>
      </c>
    </row>
    <row r="2093" spans="1:3" ht="13.5">
      <c r="A2093" s="12" t="e">
        <f t="shared" si="66"/>
        <v>#REF!</v>
      </c>
      <c r="C2093" s="1">
        <v>43</v>
      </c>
    </row>
    <row r="2094" spans="1:3" ht="13.5">
      <c r="A2094" s="12" t="e">
        <f t="shared" si="66"/>
        <v>#REF!</v>
      </c>
      <c r="C2094" s="1">
        <v>43</v>
      </c>
    </row>
    <row r="2095" spans="1:24" ht="13.5">
      <c r="A2095" s="12" t="e">
        <f t="shared" si="66"/>
        <v>#REF!</v>
      </c>
      <c r="C2095" s="1">
        <v>43</v>
      </c>
      <c r="X2095" s="9"/>
    </row>
    <row r="2096" spans="1:3" ht="13.5">
      <c r="A2096" s="12" t="e">
        <f t="shared" si="66"/>
        <v>#REF!</v>
      </c>
      <c r="C2096" s="1">
        <v>43</v>
      </c>
    </row>
    <row r="2097" spans="1:24" ht="13.5">
      <c r="A2097" s="12" t="e">
        <f t="shared" si="66"/>
        <v>#REF!</v>
      </c>
      <c r="C2097" s="1">
        <v>43</v>
      </c>
      <c r="T2097" s="9"/>
      <c r="U2097" s="9"/>
      <c r="X2097" s="9"/>
    </row>
    <row r="2098" spans="1:3" ht="13.5">
      <c r="A2098" s="12" t="e">
        <f t="shared" si="66"/>
        <v>#REF!</v>
      </c>
      <c r="C2098" s="1">
        <v>43</v>
      </c>
    </row>
    <row r="2099" spans="1:20" ht="13.5">
      <c r="A2099" s="12" t="e">
        <f t="shared" si="66"/>
        <v>#REF!</v>
      </c>
      <c r="C2099" s="1">
        <v>43</v>
      </c>
      <c r="T2099" s="11"/>
    </row>
    <row r="2100" spans="1:16" ht="13.5">
      <c r="A2100" s="12" t="e">
        <f t="shared" si="66"/>
        <v>#REF!</v>
      </c>
      <c r="C2100" s="1">
        <v>43</v>
      </c>
      <c r="O2100" s="25">
        <v>13.31</v>
      </c>
      <c r="P2100" s="24">
        <v>13</v>
      </c>
    </row>
    <row r="2101" spans="1:24" ht="13.5">
      <c r="A2101" s="12" t="e">
        <f t="shared" si="66"/>
        <v>#REF!</v>
      </c>
      <c r="C2101" s="1">
        <v>43</v>
      </c>
      <c r="T2101" s="9"/>
      <c r="U2101" s="9"/>
      <c r="X2101" s="9"/>
    </row>
    <row r="2102" spans="1:37" ht="13.5">
      <c r="A2102" s="12" t="e">
        <f t="shared" si="66"/>
        <v>#REF!</v>
      </c>
      <c r="C2102" s="1">
        <v>43</v>
      </c>
      <c r="M2102" s="24"/>
      <c r="T2102" s="9"/>
      <c r="U2102" s="9"/>
      <c r="X2102" s="9"/>
      <c r="AF2102">
        <f aca="true" t="shared" si="67" ref="AF2102:AF2108">AB2102*AB2102*19.4/1000000</f>
        <v>0</v>
      </c>
      <c r="AG2102">
        <f aca="true" t="shared" si="68" ref="AG2102:AG2108">AC2102*AC2102*48.7/1000000</f>
        <v>0</v>
      </c>
      <c r="AH2102">
        <f aca="true" t="shared" si="69" ref="AH2102:AH2108">AD2102*AD2102*24.4/1000000</f>
        <v>0</v>
      </c>
      <c r="AI2102">
        <f aca="true" t="shared" si="70" ref="AI2102:AI2108">AE2102*AE2102*41.5/1000000</f>
        <v>0</v>
      </c>
      <c r="AJ2102" t="e">
        <f aca="true" t="shared" si="71" ref="AJ2102:AJ2108">AG2102/AF2102</f>
        <v>#DIV/0!</v>
      </c>
      <c r="AK2102" t="e">
        <f aca="true" t="shared" si="72" ref="AK2102:AK2108">AI2102/AH2102</f>
        <v>#DIV/0!</v>
      </c>
    </row>
    <row r="2103" spans="1:37" ht="13.5">
      <c r="A2103" s="12" t="e">
        <f t="shared" si="66"/>
        <v>#REF!</v>
      </c>
      <c r="C2103" s="1">
        <v>43</v>
      </c>
      <c r="M2103" s="24"/>
      <c r="AF2103">
        <f t="shared" si="67"/>
        <v>0</v>
      </c>
      <c r="AG2103">
        <f t="shared" si="68"/>
        <v>0</v>
      </c>
      <c r="AH2103">
        <f t="shared" si="69"/>
        <v>0</v>
      </c>
      <c r="AI2103">
        <f t="shared" si="70"/>
        <v>0</v>
      </c>
      <c r="AJ2103" t="e">
        <f t="shared" si="71"/>
        <v>#DIV/0!</v>
      </c>
      <c r="AK2103" t="e">
        <f t="shared" si="72"/>
        <v>#DIV/0!</v>
      </c>
    </row>
    <row r="2104" spans="1:37" ht="13.5">
      <c r="A2104" s="12" t="e">
        <f t="shared" si="66"/>
        <v>#REF!</v>
      </c>
      <c r="C2104" s="1">
        <v>43</v>
      </c>
      <c r="M2104" s="24"/>
      <c r="AF2104">
        <f t="shared" si="67"/>
        <v>0</v>
      </c>
      <c r="AG2104">
        <f t="shared" si="68"/>
        <v>0</v>
      </c>
      <c r="AH2104">
        <f t="shared" si="69"/>
        <v>0</v>
      </c>
      <c r="AI2104">
        <f t="shared" si="70"/>
        <v>0</v>
      </c>
      <c r="AJ2104" t="e">
        <f t="shared" si="71"/>
        <v>#DIV/0!</v>
      </c>
      <c r="AK2104" t="e">
        <f t="shared" si="72"/>
        <v>#DIV/0!</v>
      </c>
    </row>
    <row r="2105" spans="1:37" ht="13.5">
      <c r="A2105" s="12" t="e">
        <f t="shared" si="66"/>
        <v>#REF!</v>
      </c>
      <c r="C2105" s="1">
        <v>43</v>
      </c>
      <c r="M2105" s="24"/>
      <c r="AF2105">
        <f t="shared" si="67"/>
        <v>0</v>
      </c>
      <c r="AG2105">
        <f t="shared" si="68"/>
        <v>0</v>
      </c>
      <c r="AH2105">
        <f t="shared" si="69"/>
        <v>0</v>
      </c>
      <c r="AI2105">
        <f t="shared" si="70"/>
        <v>0</v>
      </c>
      <c r="AJ2105" t="e">
        <f t="shared" si="71"/>
        <v>#DIV/0!</v>
      </c>
      <c r="AK2105" t="e">
        <f t="shared" si="72"/>
        <v>#DIV/0!</v>
      </c>
    </row>
    <row r="2106" spans="1:37" ht="13.5">
      <c r="A2106" s="12" t="e">
        <f t="shared" si="66"/>
        <v>#REF!</v>
      </c>
      <c r="C2106" s="1">
        <v>43</v>
      </c>
      <c r="M2106" s="24"/>
      <c r="AF2106">
        <f t="shared" si="67"/>
        <v>0</v>
      </c>
      <c r="AG2106">
        <f t="shared" si="68"/>
        <v>0</v>
      </c>
      <c r="AH2106">
        <f t="shared" si="69"/>
        <v>0</v>
      </c>
      <c r="AI2106">
        <f t="shared" si="70"/>
        <v>0</v>
      </c>
      <c r="AJ2106" t="e">
        <f t="shared" si="71"/>
        <v>#DIV/0!</v>
      </c>
      <c r="AK2106" t="e">
        <f t="shared" si="72"/>
        <v>#DIV/0!</v>
      </c>
    </row>
    <row r="2107" spans="1:37" ht="13.5">
      <c r="A2107" s="12" t="e">
        <f t="shared" si="66"/>
        <v>#REF!</v>
      </c>
      <c r="C2107" s="1">
        <v>43</v>
      </c>
      <c r="M2107" s="24">
        <v>20.5</v>
      </c>
      <c r="AF2107">
        <f t="shared" si="67"/>
        <v>0</v>
      </c>
      <c r="AG2107">
        <f t="shared" si="68"/>
        <v>0</v>
      </c>
      <c r="AH2107">
        <f t="shared" si="69"/>
        <v>0</v>
      </c>
      <c r="AI2107">
        <f t="shared" si="70"/>
        <v>0</v>
      </c>
      <c r="AJ2107" t="e">
        <f t="shared" si="71"/>
        <v>#DIV/0!</v>
      </c>
      <c r="AK2107" t="e">
        <f t="shared" si="72"/>
        <v>#DIV/0!</v>
      </c>
    </row>
    <row r="2108" spans="1:37" ht="13.5">
      <c r="A2108" s="12" t="e">
        <f t="shared" si="66"/>
        <v>#REF!</v>
      </c>
      <c r="C2108" s="1">
        <v>43</v>
      </c>
      <c r="V2108" s="2">
        <v>3</v>
      </c>
      <c r="W2108" s="9">
        <v>12</v>
      </c>
      <c r="X2108">
        <v>4</v>
      </c>
      <c r="AF2108">
        <f t="shared" si="67"/>
        <v>0</v>
      </c>
      <c r="AG2108">
        <f t="shared" si="68"/>
        <v>0</v>
      </c>
      <c r="AH2108">
        <f t="shared" si="69"/>
        <v>0</v>
      </c>
      <c r="AI2108">
        <f t="shared" si="70"/>
        <v>0</v>
      </c>
      <c r="AJ2108" t="e">
        <f t="shared" si="71"/>
        <v>#DIV/0!</v>
      </c>
      <c r="AK2108" t="e">
        <f t="shared" si="72"/>
        <v>#DIV/0!</v>
      </c>
    </row>
    <row r="2109" spans="1:3" ht="13.5">
      <c r="A2109" s="12" t="e">
        <f t="shared" si="66"/>
        <v>#REF!</v>
      </c>
      <c r="C2109" s="1">
        <v>44</v>
      </c>
    </row>
    <row r="2110" spans="1:18" ht="13.5">
      <c r="A2110" s="12" t="e">
        <f t="shared" si="66"/>
        <v>#REF!</v>
      </c>
      <c r="C2110" s="1">
        <v>44</v>
      </c>
      <c r="Q2110" s="39">
        <v>0.4</v>
      </c>
      <c r="R2110" s="24">
        <v>16.5</v>
      </c>
    </row>
    <row r="2111" spans="1:3" ht="13.5">
      <c r="A2111" s="12" t="e">
        <f t="shared" si="66"/>
        <v>#REF!</v>
      </c>
      <c r="C2111" s="1">
        <v>44</v>
      </c>
    </row>
    <row r="2112" spans="1:21" ht="13.5">
      <c r="A2112" s="12" t="e">
        <f t="shared" si="66"/>
        <v>#REF!</v>
      </c>
      <c r="C2112" s="1">
        <v>44</v>
      </c>
      <c r="U2112">
        <v>2</v>
      </c>
    </row>
    <row r="2113" spans="1:25" ht="13.5">
      <c r="A2113" s="12" t="e">
        <f t="shared" si="66"/>
        <v>#REF!</v>
      </c>
      <c r="C2113" s="1">
        <v>44</v>
      </c>
      <c r="Y2113" s="59" t="s">
        <v>44</v>
      </c>
    </row>
    <row r="2114" spans="1:25" ht="13.5">
      <c r="A2114" s="12" t="e">
        <f t="shared" si="66"/>
        <v>#REF!</v>
      </c>
      <c r="C2114" s="1">
        <v>44</v>
      </c>
      <c r="Y2114" s="59" t="s">
        <v>59</v>
      </c>
    </row>
    <row r="2115" spans="1:3" ht="13.5">
      <c r="A2115" s="12" t="e">
        <f t="shared" si="66"/>
        <v>#REF!</v>
      </c>
      <c r="C2115" s="1">
        <v>44</v>
      </c>
    </row>
    <row r="2116" spans="1:3" ht="13.5">
      <c r="A2116" s="12" t="e">
        <f t="shared" si="66"/>
        <v>#REF!</v>
      </c>
      <c r="C2116" s="1">
        <v>44</v>
      </c>
    </row>
    <row r="2117" spans="1:37" ht="13.5">
      <c r="A2117" s="12" t="e">
        <f t="shared" si="66"/>
        <v>#REF!</v>
      </c>
      <c r="C2117" s="1">
        <v>44</v>
      </c>
      <c r="M2117" s="24"/>
      <c r="S2117" s="2">
        <v>90</v>
      </c>
      <c r="T2117" s="11">
        <v>3.6</v>
      </c>
      <c r="AF2117">
        <f>AB2117*AB2117*19.4/1000000</f>
        <v>0</v>
      </c>
      <c r="AG2117">
        <f>AC2117*AC2117*48.7/1000000</f>
        <v>0</v>
      </c>
      <c r="AH2117">
        <f>AD2117*AD2117*24.4/1000000</f>
        <v>0</v>
      </c>
      <c r="AI2117">
        <f>AE2117*AE2117*41.5/1000000</f>
        <v>0</v>
      </c>
      <c r="AJ2117" t="e">
        <f>AG2117/AF2117</f>
        <v>#DIV/0!</v>
      </c>
      <c r="AK2117" t="e">
        <f>AI2117/AH2117</f>
        <v>#DIV/0!</v>
      </c>
    </row>
    <row r="2118" spans="1:37" ht="13.5">
      <c r="A2118" s="12" t="e">
        <f t="shared" si="66"/>
        <v>#REF!</v>
      </c>
      <c r="C2118" s="1">
        <v>44</v>
      </c>
      <c r="M2118" s="24"/>
      <c r="AF2118">
        <f>AB2118*AB2118*19.4/1000000</f>
        <v>0</v>
      </c>
      <c r="AG2118">
        <f>AC2118*AC2118*48.7/1000000</f>
        <v>0</v>
      </c>
      <c r="AH2118">
        <f>AD2118*AD2118*24.4/1000000</f>
        <v>0</v>
      </c>
      <c r="AI2118">
        <f>AE2118*AE2118*41.5/1000000</f>
        <v>0</v>
      </c>
      <c r="AJ2118" t="e">
        <f>AG2118/AF2118</f>
        <v>#DIV/0!</v>
      </c>
      <c r="AK2118" t="e">
        <f>AI2118/AH2118</f>
        <v>#DIV/0!</v>
      </c>
    </row>
    <row r="2119" spans="1:37" ht="13.5">
      <c r="A2119" s="12" t="e">
        <f t="shared" si="66"/>
        <v>#REF!</v>
      </c>
      <c r="C2119" s="1">
        <v>44</v>
      </c>
      <c r="M2119" s="24"/>
      <c r="AF2119">
        <f>AB2119*AB2119*19.4/1000000</f>
        <v>0</v>
      </c>
      <c r="AG2119">
        <f>AC2119*AC2119*48.7/1000000</f>
        <v>0</v>
      </c>
      <c r="AH2119">
        <f>AD2119*AD2119*24.4/1000000</f>
        <v>0</v>
      </c>
      <c r="AI2119">
        <f>AE2119*AE2119*41.5/1000000</f>
        <v>0</v>
      </c>
      <c r="AJ2119" t="e">
        <f>AG2119/AF2119</f>
        <v>#DIV/0!</v>
      </c>
      <c r="AK2119" t="e">
        <f>AI2119/AH2119</f>
        <v>#DIV/0!</v>
      </c>
    </row>
    <row r="2120" spans="1:21" ht="13.5">
      <c r="A2120" s="12" t="e">
        <f t="shared" si="66"/>
        <v>#REF!</v>
      </c>
      <c r="C2120" s="1">
        <v>45</v>
      </c>
      <c r="T2120" s="11">
        <v>4.8</v>
      </c>
      <c r="U2120" s="11">
        <v>1.5</v>
      </c>
    </row>
    <row r="2121" spans="1:21" ht="13.5">
      <c r="A2121" s="12" t="e">
        <f t="shared" si="66"/>
        <v>#REF!</v>
      </c>
      <c r="C2121" s="1">
        <v>45</v>
      </c>
      <c r="T2121" s="11">
        <v>4.8</v>
      </c>
      <c r="U2121">
        <v>1.4</v>
      </c>
    </row>
    <row r="2122" spans="1:20" ht="13.5">
      <c r="A2122" s="12" t="e">
        <f t="shared" si="66"/>
        <v>#REF!</v>
      </c>
      <c r="C2122" s="1">
        <v>45</v>
      </c>
      <c r="T2122" s="11">
        <v>4.7</v>
      </c>
    </row>
    <row r="2123" spans="1:3" ht="13.5">
      <c r="A2123" s="12" t="e">
        <f t="shared" si="66"/>
        <v>#REF!</v>
      </c>
      <c r="C2123" s="1">
        <v>45</v>
      </c>
    </row>
    <row r="2124" spans="1:3" ht="13.5">
      <c r="A2124" s="12" t="e">
        <f t="shared" si="66"/>
        <v>#REF!</v>
      </c>
      <c r="C2124" s="1">
        <v>45</v>
      </c>
    </row>
    <row r="2125" spans="1:24" ht="13.5">
      <c r="A2125" s="12" t="e">
        <f t="shared" si="66"/>
        <v>#REF!</v>
      </c>
      <c r="C2125" s="1">
        <v>45</v>
      </c>
      <c r="Q2125" s="39">
        <v>0.6</v>
      </c>
      <c r="X2125" s="9"/>
    </row>
    <row r="2126" spans="1:25" ht="13.5">
      <c r="A2126" s="12" t="e">
        <f t="shared" si="66"/>
        <v>#REF!</v>
      </c>
      <c r="C2126" s="1">
        <v>45</v>
      </c>
      <c r="Y2126" s="59" t="s">
        <v>59</v>
      </c>
    </row>
    <row r="2127" spans="1:3" ht="13.5">
      <c r="A2127" s="12" t="e">
        <f t="shared" si="66"/>
        <v>#REF!</v>
      </c>
      <c r="C2127" s="1">
        <v>45</v>
      </c>
    </row>
    <row r="2128" spans="1:3" ht="13.5">
      <c r="A2128" s="12" t="e">
        <f t="shared" si="66"/>
        <v>#REF!</v>
      </c>
      <c r="C2128" s="1">
        <v>45</v>
      </c>
    </row>
    <row r="2129" spans="1:3" ht="13.5">
      <c r="A2129" s="12" t="e">
        <f t="shared" si="66"/>
        <v>#REF!</v>
      </c>
      <c r="C2129" s="1">
        <v>45</v>
      </c>
    </row>
    <row r="2130" spans="1:3" ht="13.5">
      <c r="A2130" s="12" t="e">
        <f t="shared" si="66"/>
        <v>#REF!</v>
      </c>
      <c r="C2130" s="1">
        <v>45</v>
      </c>
    </row>
    <row r="2131" spans="1:3" ht="13.5">
      <c r="A2131" s="12" t="e">
        <f t="shared" si="66"/>
        <v>#REF!</v>
      </c>
      <c r="C2131" s="1">
        <v>45</v>
      </c>
    </row>
    <row r="2132" spans="1:24" ht="13.5">
      <c r="A2132" s="12" t="e">
        <f t="shared" si="66"/>
        <v>#REF!</v>
      </c>
      <c r="C2132" s="1">
        <v>45</v>
      </c>
      <c r="T2132" s="9"/>
      <c r="U2132" s="9"/>
      <c r="X2132" s="9"/>
    </row>
    <row r="2133" spans="1:24" ht="13.5">
      <c r="A2133" s="12" t="e">
        <f t="shared" si="66"/>
        <v>#REF!</v>
      </c>
      <c r="C2133" s="1">
        <v>45</v>
      </c>
      <c r="T2133" s="9"/>
      <c r="U2133" s="9"/>
      <c r="X2133" s="9"/>
    </row>
    <row r="2134" spans="1:3" ht="13.5">
      <c r="A2134" s="12" t="e">
        <f t="shared" si="66"/>
        <v>#REF!</v>
      </c>
      <c r="C2134" s="1">
        <v>45</v>
      </c>
    </row>
    <row r="2135" spans="1:3" ht="13.5">
      <c r="A2135" s="12" t="e">
        <f t="shared" si="66"/>
        <v>#REF!</v>
      </c>
      <c r="C2135" s="1">
        <v>45</v>
      </c>
    </row>
    <row r="2136" spans="1:3" ht="13.5">
      <c r="A2136" s="12" t="e">
        <f t="shared" si="66"/>
        <v>#REF!</v>
      </c>
      <c r="C2136" s="1">
        <v>45</v>
      </c>
    </row>
    <row r="2137" spans="1:3" ht="13.5">
      <c r="A2137" s="12" t="e">
        <f t="shared" si="66"/>
        <v>#REF!</v>
      </c>
      <c r="C2137" s="1">
        <v>45</v>
      </c>
    </row>
    <row r="2138" spans="1:3" ht="13.5">
      <c r="A2138" s="12" t="e">
        <f t="shared" si="66"/>
        <v>#REF!</v>
      </c>
      <c r="C2138" s="1">
        <v>45</v>
      </c>
    </row>
    <row r="2139" spans="1:3" ht="13.5">
      <c r="A2139" s="12" t="e">
        <f t="shared" si="66"/>
        <v>#REF!</v>
      </c>
      <c r="C2139" s="1">
        <v>45</v>
      </c>
    </row>
    <row r="2140" spans="1:3" ht="13.5">
      <c r="A2140" s="12" t="e">
        <f t="shared" si="66"/>
        <v>#REF!</v>
      </c>
      <c r="C2140" s="1">
        <v>45</v>
      </c>
    </row>
    <row r="2141" spans="1:37" ht="13.5">
      <c r="A2141" s="12" t="e">
        <f t="shared" si="66"/>
        <v>#REF!</v>
      </c>
      <c r="C2141" s="1">
        <v>45</v>
      </c>
      <c r="AB2141" t="s">
        <v>901</v>
      </c>
      <c r="AD2141" t="s">
        <v>902</v>
      </c>
      <c r="AF2141" t="s">
        <v>901</v>
      </c>
      <c r="AH2141" t="s">
        <v>902</v>
      </c>
      <c r="AJ2141" t="s">
        <v>901</v>
      </c>
      <c r="AK2141" t="s">
        <v>902</v>
      </c>
    </row>
    <row r="2142" spans="1:37" ht="13.5">
      <c r="A2142" s="12" t="e">
        <f t="shared" si="66"/>
        <v>#REF!</v>
      </c>
      <c r="C2142" s="1">
        <v>45</v>
      </c>
      <c r="Z2142" s="12">
        <v>1</v>
      </c>
      <c r="AA2142">
        <v>0.4</v>
      </c>
      <c r="AF2142">
        <f>AB2142*AB2142*19.4/1000000</f>
        <v>0</v>
      </c>
      <c r="AG2142">
        <f>AC2142*AC2142*48.7/1000000</f>
        <v>0</v>
      </c>
      <c r="AH2142">
        <f>AD2142*AD2142*24.4/1000000</f>
        <v>0</v>
      </c>
      <c r="AI2142">
        <f>AE2142*AE2142*41.5/1000000</f>
        <v>0</v>
      </c>
      <c r="AJ2142" t="e">
        <f>AG2142/AF2142</f>
        <v>#DIV/0!</v>
      </c>
      <c r="AK2142" t="e">
        <f>AI2142/AH2142</f>
        <v>#DIV/0!</v>
      </c>
    </row>
    <row r="2143" spans="1:37" ht="13.5">
      <c r="A2143" s="12" t="e">
        <f t="shared" si="66"/>
        <v>#REF!</v>
      </c>
      <c r="C2143" s="1">
        <v>45</v>
      </c>
      <c r="Z2143" s="12">
        <v>1.3</v>
      </c>
      <c r="AA2143">
        <v>0.6</v>
      </c>
      <c r="AF2143">
        <f>AB2143*AB2143*19.4/1000000</f>
        <v>0</v>
      </c>
      <c r="AG2143">
        <f>AC2143*AC2143*48.7/1000000</f>
        <v>0</v>
      </c>
      <c r="AH2143">
        <f>AD2143*AD2143*24.4/1000000</f>
        <v>0</v>
      </c>
      <c r="AI2143">
        <f>AE2143*AE2143*41.5/1000000</f>
        <v>0</v>
      </c>
      <c r="AJ2143" t="e">
        <f>AG2143/AF2143</f>
        <v>#DIV/0!</v>
      </c>
      <c r="AK2143" t="e">
        <f>AI2143/AH2143</f>
        <v>#DIV/0!</v>
      </c>
    </row>
    <row r="2144" spans="1:24" ht="13.5">
      <c r="A2144" s="12" t="e">
        <f t="shared" si="66"/>
        <v>#REF!</v>
      </c>
      <c r="C2144" s="1">
        <v>46</v>
      </c>
      <c r="H2144" s="14">
        <v>2.7</v>
      </c>
      <c r="T2144" s="9"/>
      <c r="U2144" s="9"/>
      <c r="X2144" s="9"/>
    </row>
    <row r="2145" spans="1:3" ht="13.5">
      <c r="A2145" s="12" t="e">
        <f t="shared" si="66"/>
        <v>#REF!</v>
      </c>
      <c r="C2145" s="1">
        <v>46</v>
      </c>
    </row>
    <row r="2146" spans="1:3" ht="13.5">
      <c r="A2146" s="12" t="e">
        <f t="shared" si="66"/>
        <v>#REF!</v>
      </c>
      <c r="C2146" s="1">
        <v>46</v>
      </c>
    </row>
    <row r="2147" spans="1:20" ht="13.5">
      <c r="A2147" s="12" t="e">
        <f t="shared" si="66"/>
        <v>#REF!</v>
      </c>
      <c r="C2147" s="1">
        <v>46</v>
      </c>
      <c r="T2147" s="11">
        <v>4.9</v>
      </c>
    </row>
    <row r="2148" spans="1:3" ht="13.5">
      <c r="A2148" s="12" t="e">
        <f t="shared" si="66"/>
        <v>#REF!</v>
      </c>
      <c r="C2148" s="1">
        <v>46</v>
      </c>
    </row>
    <row r="2149" spans="1:25" ht="13.5">
      <c r="A2149" s="12" t="e">
        <f t="shared" si="66"/>
        <v>#REF!</v>
      </c>
      <c r="C2149" s="1">
        <v>46</v>
      </c>
      <c r="T2149" s="11">
        <v>4.4</v>
      </c>
      <c r="Y2149" s="59" t="s">
        <v>44</v>
      </c>
    </row>
    <row r="2150" spans="1:25" ht="13.5">
      <c r="A2150" s="12" t="e">
        <f t="shared" si="66"/>
        <v>#REF!</v>
      </c>
      <c r="C2150" s="1">
        <v>46</v>
      </c>
      <c r="Y2150" s="59" t="s">
        <v>59</v>
      </c>
    </row>
    <row r="2151" spans="1:3" ht="13.5">
      <c r="A2151" s="12" t="e">
        <f t="shared" si="66"/>
        <v>#REF!</v>
      </c>
      <c r="C2151" s="1">
        <v>46</v>
      </c>
    </row>
    <row r="2152" spans="1:3" ht="13.5">
      <c r="A2152" s="12" t="e">
        <f t="shared" si="66"/>
        <v>#REF!</v>
      </c>
      <c r="C2152" s="1">
        <v>46</v>
      </c>
    </row>
    <row r="2153" spans="1:25" ht="13.5">
      <c r="A2153" s="12" t="e">
        <f t="shared" si="66"/>
        <v>#REF!</v>
      </c>
      <c r="C2153" s="1">
        <v>46</v>
      </c>
      <c r="Y2153" s="59" t="s">
        <v>896</v>
      </c>
    </row>
    <row r="2154" spans="1:28" ht="13.5">
      <c r="A2154" s="12" t="e">
        <f t="shared" si="66"/>
        <v>#REF!</v>
      </c>
      <c r="C2154" s="1">
        <v>46</v>
      </c>
      <c r="AB2154" t="s">
        <v>910</v>
      </c>
    </row>
    <row r="2155" spans="1:8" ht="13.5">
      <c r="A2155" s="12" t="e">
        <f t="shared" si="66"/>
        <v>#REF!</v>
      </c>
      <c r="C2155" s="1">
        <v>47</v>
      </c>
      <c r="H2155" s="2">
        <v>2.8</v>
      </c>
    </row>
    <row r="2156" spans="1:20" ht="13.5">
      <c r="A2156" s="12" t="e">
        <f aca="true" t="shared" si="73" ref="A2156:A2219">A2155+1</f>
        <v>#REF!</v>
      </c>
      <c r="C2156" s="1">
        <v>47</v>
      </c>
      <c r="H2156" s="14">
        <v>2.9</v>
      </c>
      <c r="T2156" s="11">
        <v>4.9</v>
      </c>
    </row>
    <row r="2157" spans="1:3" ht="13.5">
      <c r="A2157" s="12" t="e">
        <f t="shared" si="73"/>
        <v>#REF!</v>
      </c>
      <c r="C2157" s="1">
        <v>47</v>
      </c>
    </row>
    <row r="2158" spans="1:3" ht="13.5">
      <c r="A2158" s="12" t="e">
        <f t="shared" si="73"/>
        <v>#REF!</v>
      </c>
      <c r="C2158" s="1">
        <v>47</v>
      </c>
    </row>
    <row r="2159" spans="1:3" ht="13.5">
      <c r="A2159" s="12" t="e">
        <f t="shared" si="73"/>
        <v>#REF!</v>
      </c>
      <c r="C2159" s="1">
        <v>47</v>
      </c>
    </row>
    <row r="2160" spans="1:3" ht="13.5">
      <c r="A2160" s="12" t="e">
        <f t="shared" si="73"/>
        <v>#REF!</v>
      </c>
      <c r="C2160" s="1">
        <v>47</v>
      </c>
    </row>
    <row r="2161" spans="1:3" ht="13.5">
      <c r="A2161" s="12" t="e">
        <f t="shared" si="73"/>
        <v>#REF!</v>
      </c>
      <c r="C2161" s="1">
        <v>47</v>
      </c>
    </row>
    <row r="2162" spans="1:3" ht="13.5">
      <c r="A2162" s="12" t="e">
        <f t="shared" si="73"/>
        <v>#REF!</v>
      </c>
      <c r="C2162" s="1">
        <v>47</v>
      </c>
    </row>
    <row r="2163" spans="1:3" ht="13.5">
      <c r="A2163" s="12" t="e">
        <f t="shared" si="73"/>
        <v>#REF!</v>
      </c>
      <c r="C2163" s="1">
        <v>47</v>
      </c>
    </row>
    <row r="2164" spans="1:3" ht="13.5">
      <c r="A2164" s="12" t="e">
        <f t="shared" si="73"/>
        <v>#REF!</v>
      </c>
      <c r="C2164" s="1">
        <v>47</v>
      </c>
    </row>
    <row r="2165" spans="1:25" ht="13.5">
      <c r="A2165" s="12" t="e">
        <f t="shared" si="73"/>
        <v>#REF!</v>
      </c>
      <c r="C2165" s="1">
        <v>47</v>
      </c>
      <c r="T2165" s="11">
        <v>4.4</v>
      </c>
      <c r="Y2165" s="59" t="s">
        <v>44</v>
      </c>
    </row>
    <row r="2166" spans="1:25" ht="13.5">
      <c r="A2166" s="12" t="e">
        <f t="shared" si="73"/>
        <v>#REF!</v>
      </c>
      <c r="C2166" s="1">
        <v>47</v>
      </c>
      <c r="S2166" s="14">
        <v>90</v>
      </c>
      <c r="T2166" s="11">
        <v>3.6</v>
      </c>
      <c r="U2166" s="11">
        <v>2</v>
      </c>
      <c r="Y2166" s="59" t="s">
        <v>44</v>
      </c>
    </row>
    <row r="2167" spans="1:24" ht="13.5">
      <c r="A2167" s="12" t="e">
        <f t="shared" si="73"/>
        <v>#REF!</v>
      </c>
      <c r="C2167" s="1">
        <v>47</v>
      </c>
      <c r="T2167" s="9"/>
      <c r="U2167" s="9"/>
      <c r="X2167" s="9"/>
    </row>
    <row r="2168" spans="1:24" ht="13.5">
      <c r="A2168" s="12" t="e">
        <f t="shared" si="73"/>
        <v>#REF!</v>
      </c>
      <c r="C2168" s="1">
        <v>47</v>
      </c>
      <c r="T2168" s="9"/>
      <c r="U2168" s="9"/>
      <c r="X2168" s="9"/>
    </row>
    <row r="2169" spans="1:3" ht="13.5">
      <c r="A2169" s="12" t="e">
        <f t="shared" si="73"/>
        <v>#REF!</v>
      </c>
      <c r="C2169" s="1">
        <v>47</v>
      </c>
    </row>
    <row r="2170" spans="1:3" ht="13.5">
      <c r="A2170" s="12" t="e">
        <f t="shared" si="73"/>
        <v>#REF!</v>
      </c>
      <c r="C2170" s="1">
        <v>47</v>
      </c>
    </row>
    <row r="2171" spans="1:3" ht="13.5">
      <c r="A2171" s="12" t="e">
        <f t="shared" si="73"/>
        <v>#REF!</v>
      </c>
      <c r="C2171" s="1">
        <v>47</v>
      </c>
    </row>
    <row r="2172" spans="1:37" ht="13.5">
      <c r="A2172" s="12" t="e">
        <f t="shared" si="73"/>
        <v>#REF!</v>
      </c>
      <c r="C2172" s="1">
        <v>47</v>
      </c>
      <c r="Y2172" s="59" t="s">
        <v>900</v>
      </c>
      <c r="AB2172">
        <v>960</v>
      </c>
      <c r="AC2172">
        <v>336</v>
      </c>
      <c r="AD2172">
        <v>920</v>
      </c>
      <c r="AE2172">
        <v>472</v>
      </c>
      <c r="AF2172">
        <f>AB2172*AB2172*19.4/1000000</f>
        <v>17.87904</v>
      </c>
      <c r="AG2172">
        <f>AC2172*AC2172*48.7/1000000</f>
        <v>5.4980352</v>
      </c>
      <c r="AH2172">
        <f>AD2172*AD2172*24.4/1000000</f>
        <v>20.65216</v>
      </c>
      <c r="AI2172">
        <f>AE2172*AE2172*41.5/1000000</f>
        <v>9.245536</v>
      </c>
      <c r="AJ2172">
        <f>AG2172/AF2172</f>
        <v>0.3075128865979382</v>
      </c>
      <c r="AK2172">
        <f>AI2172/AH2172</f>
        <v>0.44767888685735535</v>
      </c>
    </row>
    <row r="2173" spans="1:37" ht="13.5">
      <c r="A2173" s="12" t="e">
        <f t="shared" si="73"/>
        <v>#REF!</v>
      </c>
      <c r="C2173" s="1">
        <v>47</v>
      </c>
      <c r="M2173" s="24">
        <v>18</v>
      </c>
      <c r="P2173" s="24"/>
      <c r="AF2173">
        <f>AB2173*AB2173*19.4/1000000</f>
        <v>0</v>
      </c>
      <c r="AG2173">
        <f>AC2173*AC2173*48.7/1000000</f>
        <v>0</v>
      </c>
      <c r="AH2173">
        <f>AD2173*AD2173*24.4/1000000</f>
        <v>0</v>
      </c>
      <c r="AI2173">
        <f>AE2173*AE2173*41.5/1000000</f>
        <v>0</v>
      </c>
      <c r="AJ2173" t="e">
        <f>AG2173/AF2173</f>
        <v>#DIV/0!</v>
      </c>
      <c r="AK2173" t="e">
        <f>AI2173/AH2173</f>
        <v>#DIV/0!</v>
      </c>
    </row>
    <row r="2174" spans="1:3" ht="13.5">
      <c r="A2174" s="12" t="e">
        <f t="shared" si="73"/>
        <v>#REF!</v>
      </c>
      <c r="C2174" s="1">
        <v>48</v>
      </c>
    </row>
    <row r="2175" spans="1:3" ht="13.5">
      <c r="A2175" s="12" t="e">
        <f t="shared" si="73"/>
        <v>#REF!</v>
      </c>
      <c r="C2175" s="1">
        <v>48</v>
      </c>
    </row>
    <row r="2176" spans="1:3" ht="13.5">
      <c r="A2176" s="12" t="e">
        <f t="shared" si="73"/>
        <v>#REF!</v>
      </c>
      <c r="C2176" s="1">
        <v>48</v>
      </c>
    </row>
    <row r="2177" spans="1:3" ht="13.5">
      <c r="A2177" s="12" t="e">
        <f t="shared" si="73"/>
        <v>#REF!</v>
      </c>
      <c r="C2177" s="1">
        <v>48</v>
      </c>
    </row>
    <row r="2178" spans="1:20" ht="13.5">
      <c r="A2178" s="12" t="e">
        <f t="shared" si="73"/>
        <v>#REF!</v>
      </c>
      <c r="C2178" s="1">
        <v>48</v>
      </c>
      <c r="T2178" s="11">
        <v>4.8</v>
      </c>
    </row>
    <row r="2179" spans="1:3" ht="13.5">
      <c r="A2179" s="12" t="e">
        <f t="shared" si="73"/>
        <v>#REF!</v>
      </c>
      <c r="C2179" s="1">
        <v>48</v>
      </c>
    </row>
    <row r="2180" spans="1:21" ht="13.5">
      <c r="A2180" s="12" t="e">
        <f t="shared" si="73"/>
        <v>#REF!</v>
      </c>
      <c r="C2180" s="1">
        <v>48</v>
      </c>
      <c r="S2180" s="2">
        <v>85</v>
      </c>
      <c r="T2180" s="11">
        <v>4.6</v>
      </c>
      <c r="U2180" s="11">
        <v>1.3</v>
      </c>
    </row>
    <row r="2181" spans="1:16" ht="13.5">
      <c r="A2181" s="12" t="e">
        <f t="shared" si="73"/>
        <v>#REF!</v>
      </c>
      <c r="C2181" s="1">
        <v>48</v>
      </c>
      <c r="O2181" s="25">
        <v>13.41</v>
      </c>
      <c r="P2181" s="24">
        <v>13.1</v>
      </c>
    </row>
    <row r="2182" spans="1:24" ht="13.5">
      <c r="A2182" s="12" t="e">
        <f t="shared" si="73"/>
        <v>#REF!</v>
      </c>
      <c r="C2182" s="1">
        <v>48</v>
      </c>
      <c r="T2182" s="9">
        <v>4</v>
      </c>
      <c r="U2182" s="32">
        <v>1.6</v>
      </c>
      <c r="X2182" s="9"/>
    </row>
    <row r="2183" spans="1:25" ht="13.5">
      <c r="A2183" s="12" t="e">
        <f t="shared" si="73"/>
        <v>#REF!</v>
      </c>
      <c r="C2183" s="1">
        <v>48</v>
      </c>
      <c r="Y2183" s="59" t="s">
        <v>44</v>
      </c>
    </row>
    <row r="2184" spans="1:25" ht="13.5">
      <c r="A2184" s="12" t="e">
        <f t="shared" si="73"/>
        <v>#REF!</v>
      </c>
      <c r="C2184" s="1">
        <v>48</v>
      </c>
      <c r="Y2184" s="59" t="s">
        <v>44</v>
      </c>
    </row>
    <row r="2185" spans="1:25" ht="13.5">
      <c r="A2185" s="12" t="e">
        <f t="shared" si="73"/>
        <v>#REF!</v>
      </c>
      <c r="C2185" s="1">
        <v>48</v>
      </c>
      <c r="Y2185" s="59" t="s">
        <v>899</v>
      </c>
    </row>
    <row r="2186" spans="1:36" ht="13.5">
      <c r="A2186" s="12" t="e">
        <f t="shared" si="73"/>
        <v>#REF!</v>
      </c>
      <c r="C2186" s="1">
        <v>48</v>
      </c>
      <c r="AB2186" t="s">
        <v>905</v>
      </c>
      <c r="AC2186" t="s">
        <v>907</v>
      </c>
      <c r="AD2186" t="s">
        <v>905</v>
      </c>
      <c r="AF2186" t="s">
        <v>906</v>
      </c>
      <c r="AG2186" t="s">
        <v>908</v>
      </c>
      <c r="AJ2186" t="s">
        <v>909</v>
      </c>
    </row>
    <row r="2187" spans="1:35" ht="13.5">
      <c r="A2187" s="12" t="e">
        <f t="shared" si="73"/>
        <v>#REF!</v>
      </c>
      <c r="C2187" s="1">
        <v>48</v>
      </c>
      <c r="S2187" s="15">
        <v>90</v>
      </c>
      <c r="T2187" s="11">
        <v>3.5</v>
      </c>
      <c r="U2187" s="75">
        <v>1.7</v>
      </c>
      <c r="AB2187" t="s">
        <v>903</v>
      </c>
      <c r="AC2187" t="s">
        <v>904</v>
      </c>
      <c r="AD2187" t="s">
        <v>903</v>
      </c>
      <c r="AE2187" t="s">
        <v>904</v>
      </c>
      <c r="AF2187" t="s">
        <v>903</v>
      </c>
      <c r="AG2187" t="s">
        <v>904</v>
      </c>
      <c r="AH2187" t="s">
        <v>903</v>
      </c>
      <c r="AI2187" t="s">
        <v>904</v>
      </c>
    </row>
    <row r="2188" spans="1:8" ht="13.5">
      <c r="A2188" s="12" t="e">
        <f t="shared" si="73"/>
        <v>#REF!</v>
      </c>
      <c r="C2188" s="1">
        <v>49</v>
      </c>
      <c r="H2188" s="14">
        <v>2.7</v>
      </c>
    </row>
    <row r="2189" spans="1:21" ht="13.5">
      <c r="A2189" s="12" t="e">
        <f t="shared" si="73"/>
        <v>#REF!</v>
      </c>
      <c r="C2189" s="1">
        <v>49</v>
      </c>
      <c r="H2189" s="14">
        <v>2.8</v>
      </c>
      <c r="T2189" s="9"/>
      <c r="U2189" s="9"/>
    </row>
    <row r="2190" spans="1:20" ht="13.5">
      <c r="A2190" s="12" t="e">
        <f t="shared" si="73"/>
        <v>#REF!</v>
      </c>
      <c r="C2190" s="1">
        <v>49</v>
      </c>
      <c r="H2190" s="14">
        <v>2.8</v>
      </c>
      <c r="T2190" s="11">
        <v>5</v>
      </c>
    </row>
    <row r="2191" spans="1:25" ht="13.5">
      <c r="A2191" s="12" t="e">
        <f t="shared" si="73"/>
        <v>#REF!</v>
      </c>
      <c r="C2191" s="1">
        <v>49</v>
      </c>
      <c r="Y2191" s="59" t="s">
        <v>39</v>
      </c>
    </row>
    <row r="2192" spans="1:25" ht="13.5">
      <c r="A2192" s="12" t="e">
        <f t="shared" si="73"/>
        <v>#REF!</v>
      </c>
      <c r="C2192" s="1">
        <v>49</v>
      </c>
      <c r="Y2192" s="59" t="s">
        <v>44</v>
      </c>
    </row>
    <row r="2193" spans="1:37" ht="13.5">
      <c r="A2193" s="12" t="e">
        <f t="shared" si="73"/>
        <v>#REF!</v>
      </c>
      <c r="C2193" s="1">
        <v>49</v>
      </c>
      <c r="T2193" s="11">
        <v>3.4</v>
      </c>
      <c r="AB2193">
        <v>860</v>
      </c>
      <c r="AC2193">
        <v>160</v>
      </c>
      <c r="AD2193">
        <v>1060</v>
      </c>
      <c r="AE2193">
        <v>344</v>
      </c>
      <c r="AF2193">
        <f>AB2193*AB2193*19.4/1000000</f>
        <v>14.348239999999999</v>
      </c>
      <c r="AG2193">
        <f>AC2193*AC2193*48.7/1000000</f>
        <v>1.24672</v>
      </c>
      <c r="AH2193">
        <f>AD2193*AD2193*24.4/1000000</f>
        <v>27.41584</v>
      </c>
      <c r="AI2193">
        <f>AE2193*AE2193*41.5/1000000</f>
        <v>4.910944</v>
      </c>
      <c r="AJ2193">
        <f>AG2193/AF2193</f>
        <v>0.08689009941288968</v>
      </c>
      <c r="AK2193">
        <f>AI2193/AH2193</f>
        <v>0.17912797857005291</v>
      </c>
    </row>
    <row r="2194" spans="1:37" ht="13.5">
      <c r="A2194" s="12" t="e">
        <f t="shared" si="73"/>
        <v>#REF!</v>
      </c>
      <c r="C2194" s="1">
        <v>49</v>
      </c>
      <c r="M2194" s="24">
        <v>19</v>
      </c>
      <c r="AF2194">
        <f>AB2194*AB2194*19.4/1000000</f>
        <v>0</v>
      </c>
      <c r="AG2194">
        <f>AC2194*AC2194*48.7/1000000</f>
        <v>0</v>
      </c>
      <c r="AH2194">
        <f>AD2194*AD2194*24.4/1000000</f>
        <v>0</v>
      </c>
      <c r="AI2194">
        <f>AE2194*AE2194*41.5/1000000</f>
        <v>0</v>
      </c>
      <c r="AJ2194" t="e">
        <f>AG2194/AF2194</f>
        <v>#DIV/0!</v>
      </c>
      <c r="AK2194" t="e">
        <f>AI2194/AH2194</f>
        <v>#DIV/0!</v>
      </c>
    </row>
    <row r="2195" spans="1:20" ht="13.5">
      <c r="A2195" s="12" t="e">
        <f t="shared" si="73"/>
        <v>#REF!</v>
      </c>
      <c r="C2195" s="1">
        <v>50</v>
      </c>
      <c r="T2195" s="11">
        <v>4.8</v>
      </c>
    </row>
    <row r="2196" spans="1:3" ht="13.5">
      <c r="A2196" s="12" t="e">
        <f t="shared" si="73"/>
        <v>#REF!</v>
      </c>
      <c r="C2196" s="1">
        <v>50</v>
      </c>
    </row>
    <row r="2197" spans="1:3" ht="13.5">
      <c r="A2197" s="12" t="e">
        <f t="shared" si="73"/>
        <v>#REF!</v>
      </c>
      <c r="C2197" s="1">
        <v>50</v>
      </c>
    </row>
    <row r="2198" spans="1:27" ht="13.5">
      <c r="A2198" s="12" t="e">
        <f t="shared" si="73"/>
        <v>#REF!</v>
      </c>
      <c r="C2198" s="1">
        <v>50</v>
      </c>
      <c r="Y2198" s="59" t="s">
        <v>44</v>
      </c>
      <c r="AA2198" t="s">
        <v>53</v>
      </c>
    </row>
    <row r="2199" spans="1:25" ht="13.5">
      <c r="A2199" s="12" t="e">
        <f t="shared" si="73"/>
        <v>#REF!</v>
      </c>
      <c r="C2199" s="1">
        <v>50</v>
      </c>
      <c r="X2199" s="9"/>
      <c r="Y2199" s="59" t="s">
        <v>44</v>
      </c>
    </row>
    <row r="2200" spans="1:27" ht="13.5">
      <c r="A2200" s="12" t="e">
        <f t="shared" si="73"/>
        <v>#REF!</v>
      </c>
      <c r="C2200" s="1">
        <v>50</v>
      </c>
      <c r="T2200" s="9"/>
      <c r="U2200" s="9"/>
      <c r="Y2200" s="59" t="s">
        <v>44</v>
      </c>
      <c r="AA2200" t="s">
        <v>55</v>
      </c>
    </row>
    <row r="2201" spans="1:25" ht="13.5">
      <c r="A2201" s="12" t="e">
        <f t="shared" si="73"/>
        <v>#REF!</v>
      </c>
      <c r="C2201" s="1">
        <v>50</v>
      </c>
      <c r="S2201" s="2">
        <v>85</v>
      </c>
      <c r="T2201">
        <v>4.2</v>
      </c>
      <c r="U2201">
        <v>1.8</v>
      </c>
      <c r="Y2201" s="59" t="s">
        <v>44</v>
      </c>
    </row>
    <row r="2202" spans="1:3" ht="13.5">
      <c r="A2202" s="12" t="e">
        <f t="shared" si="73"/>
        <v>#REF!</v>
      </c>
      <c r="C2202" s="1">
        <v>50</v>
      </c>
    </row>
    <row r="2203" spans="1:37" ht="13.5">
      <c r="A2203" s="12" t="e">
        <f t="shared" si="73"/>
        <v>#REF!</v>
      </c>
      <c r="C2203" s="1">
        <v>50</v>
      </c>
      <c r="T2203" s="9"/>
      <c r="U2203" s="9"/>
      <c r="AF2203">
        <f aca="true" t="shared" si="74" ref="AF2203:AF2213">AB2203*AB2203*19.4/1000000</f>
        <v>0</v>
      </c>
      <c r="AG2203">
        <f aca="true" t="shared" si="75" ref="AG2203:AG2213">AC2203*AC2203*48.7/1000000</f>
        <v>0</v>
      </c>
      <c r="AH2203">
        <f aca="true" t="shared" si="76" ref="AH2203:AH2213">AD2203*AD2203*24.4/1000000</f>
        <v>0</v>
      </c>
      <c r="AI2203">
        <f aca="true" t="shared" si="77" ref="AI2203:AI2213">AE2203*AE2203*41.5/1000000</f>
        <v>0</v>
      </c>
      <c r="AJ2203" t="e">
        <f aca="true" t="shared" si="78" ref="AJ2203:AJ2213">AG2203/AF2203</f>
        <v>#DIV/0!</v>
      </c>
      <c r="AK2203" t="e">
        <f aca="true" t="shared" si="79" ref="AK2203:AK2213">AI2203/AH2203</f>
        <v>#DIV/0!</v>
      </c>
    </row>
    <row r="2204" spans="1:37" ht="13.5">
      <c r="A2204" s="12" t="e">
        <f t="shared" si="73"/>
        <v>#REF!</v>
      </c>
      <c r="C2204" s="1">
        <v>50</v>
      </c>
      <c r="AF2204">
        <f t="shared" si="74"/>
        <v>0</v>
      </c>
      <c r="AG2204">
        <f t="shared" si="75"/>
        <v>0</v>
      </c>
      <c r="AH2204">
        <f t="shared" si="76"/>
        <v>0</v>
      </c>
      <c r="AI2204">
        <f t="shared" si="77"/>
        <v>0</v>
      </c>
      <c r="AJ2204" t="e">
        <f t="shared" si="78"/>
        <v>#DIV/0!</v>
      </c>
      <c r="AK2204" t="e">
        <f t="shared" si="79"/>
        <v>#DIV/0!</v>
      </c>
    </row>
    <row r="2205" spans="1:37" ht="13.5">
      <c r="A2205" s="12" t="e">
        <f t="shared" si="73"/>
        <v>#REF!</v>
      </c>
      <c r="C2205" s="1">
        <v>50</v>
      </c>
      <c r="AF2205">
        <f t="shared" si="74"/>
        <v>0</v>
      </c>
      <c r="AG2205">
        <f t="shared" si="75"/>
        <v>0</v>
      </c>
      <c r="AH2205">
        <f t="shared" si="76"/>
        <v>0</v>
      </c>
      <c r="AI2205">
        <f t="shared" si="77"/>
        <v>0</v>
      </c>
      <c r="AJ2205" t="e">
        <f t="shared" si="78"/>
        <v>#DIV/0!</v>
      </c>
      <c r="AK2205" t="e">
        <f t="shared" si="79"/>
        <v>#DIV/0!</v>
      </c>
    </row>
    <row r="2206" spans="1:37" ht="13.5">
      <c r="A2206" s="12" t="e">
        <f t="shared" si="73"/>
        <v>#REF!</v>
      </c>
      <c r="C2206" s="1">
        <v>50</v>
      </c>
      <c r="M2206" s="24">
        <v>19.5</v>
      </c>
      <c r="AF2206">
        <f t="shared" si="74"/>
        <v>0</v>
      </c>
      <c r="AG2206">
        <f t="shared" si="75"/>
        <v>0</v>
      </c>
      <c r="AH2206">
        <f t="shared" si="76"/>
        <v>0</v>
      </c>
      <c r="AI2206">
        <f t="shared" si="77"/>
        <v>0</v>
      </c>
      <c r="AJ2206" t="e">
        <f t="shared" si="78"/>
        <v>#DIV/0!</v>
      </c>
      <c r="AK2206" t="e">
        <f t="shared" si="79"/>
        <v>#DIV/0!</v>
      </c>
    </row>
    <row r="2207" spans="1:37" ht="13.5">
      <c r="A2207" s="12" t="e">
        <f t="shared" si="73"/>
        <v>#REF!</v>
      </c>
      <c r="C2207" s="1">
        <v>50</v>
      </c>
      <c r="M2207" s="24">
        <v>19</v>
      </c>
      <c r="AF2207">
        <f t="shared" si="74"/>
        <v>0</v>
      </c>
      <c r="AG2207">
        <f t="shared" si="75"/>
        <v>0</v>
      </c>
      <c r="AH2207">
        <f t="shared" si="76"/>
        <v>0</v>
      </c>
      <c r="AI2207">
        <f t="shared" si="77"/>
        <v>0</v>
      </c>
      <c r="AJ2207" t="e">
        <f t="shared" si="78"/>
        <v>#DIV/0!</v>
      </c>
      <c r="AK2207" t="e">
        <f t="shared" si="79"/>
        <v>#DIV/0!</v>
      </c>
    </row>
    <row r="2208" spans="1:37" ht="13.5">
      <c r="A2208" s="12" t="e">
        <f t="shared" si="73"/>
        <v>#REF!</v>
      </c>
      <c r="C2208" s="1">
        <v>50</v>
      </c>
      <c r="AF2208">
        <f t="shared" si="74"/>
        <v>0</v>
      </c>
      <c r="AG2208">
        <f t="shared" si="75"/>
        <v>0</v>
      </c>
      <c r="AH2208">
        <f t="shared" si="76"/>
        <v>0</v>
      </c>
      <c r="AI2208">
        <f t="shared" si="77"/>
        <v>0</v>
      </c>
      <c r="AJ2208" t="e">
        <f t="shared" si="78"/>
        <v>#DIV/0!</v>
      </c>
      <c r="AK2208" t="e">
        <f t="shared" si="79"/>
        <v>#DIV/0!</v>
      </c>
    </row>
    <row r="2209" spans="1:37" ht="13.5">
      <c r="A2209" s="12" t="e">
        <f t="shared" si="73"/>
        <v>#REF!</v>
      </c>
      <c r="C2209" s="1">
        <v>50</v>
      </c>
      <c r="AF2209">
        <f t="shared" si="74"/>
        <v>0</v>
      </c>
      <c r="AG2209">
        <f t="shared" si="75"/>
        <v>0</v>
      </c>
      <c r="AH2209">
        <f t="shared" si="76"/>
        <v>0</v>
      </c>
      <c r="AI2209">
        <f t="shared" si="77"/>
        <v>0</v>
      </c>
      <c r="AJ2209" t="e">
        <f t="shared" si="78"/>
        <v>#DIV/0!</v>
      </c>
      <c r="AK2209" t="e">
        <f t="shared" si="79"/>
        <v>#DIV/0!</v>
      </c>
    </row>
    <row r="2210" spans="1:37" ht="13.5">
      <c r="A2210" s="12" t="e">
        <f t="shared" si="73"/>
        <v>#REF!</v>
      </c>
      <c r="C2210" s="1">
        <v>50</v>
      </c>
      <c r="M2210" s="24">
        <v>20.5</v>
      </c>
      <c r="AF2210">
        <f t="shared" si="74"/>
        <v>0</v>
      </c>
      <c r="AG2210">
        <f t="shared" si="75"/>
        <v>0</v>
      </c>
      <c r="AH2210">
        <f t="shared" si="76"/>
        <v>0</v>
      </c>
      <c r="AI2210">
        <f t="shared" si="77"/>
        <v>0</v>
      </c>
      <c r="AJ2210" t="e">
        <f t="shared" si="78"/>
        <v>#DIV/0!</v>
      </c>
      <c r="AK2210" t="e">
        <f t="shared" si="79"/>
        <v>#DIV/0!</v>
      </c>
    </row>
    <row r="2211" spans="1:37" ht="13.5">
      <c r="A2211" s="12" t="e">
        <f t="shared" si="73"/>
        <v>#REF!</v>
      </c>
      <c r="C2211" s="1">
        <v>50</v>
      </c>
      <c r="M2211" s="24">
        <v>20</v>
      </c>
      <c r="X2211" s="9"/>
      <c r="AF2211">
        <f t="shared" si="74"/>
        <v>0</v>
      </c>
      <c r="AG2211">
        <f t="shared" si="75"/>
        <v>0</v>
      </c>
      <c r="AH2211">
        <f t="shared" si="76"/>
        <v>0</v>
      </c>
      <c r="AI2211">
        <f t="shared" si="77"/>
        <v>0</v>
      </c>
      <c r="AJ2211" t="e">
        <f t="shared" si="78"/>
        <v>#DIV/0!</v>
      </c>
      <c r="AK2211" t="e">
        <f t="shared" si="79"/>
        <v>#DIV/0!</v>
      </c>
    </row>
    <row r="2212" spans="1:37" ht="13.5">
      <c r="A2212" s="12" t="e">
        <f t="shared" si="73"/>
        <v>#REF!</v>
      </c>
      <c r="C2212" s="1">
        <v>50</v>
      </c>
      <c r="M2212" s="24"/>
      <c r="AF2212">
        <f t="shared" si="74"/>
        <v>0</v>
      </c>
      <c r="AG2212">
        <f t="shared" si="75"/>
        <v>0</v>
      </c>
      <c r="AH2212">
        <f t="shared" si="76"/>
        <v>0</v>
      </c>
      <c r="AI2212">
        <f t="shared" si="77"/>
        <v>0</v>
      </c>
      <c r="AJ2212" t="e">
        <f t="shared" si="78"/>
        <v>#DIV/0!</v>
      </c>
      <c r="AK2212" t="e">
        <f t="shared" si="79"/>
        <v>#DIV/0!</v>
      </c>
    </row>
    <row r="2213" spans="1:37" ht="13.5">
      <c r="A2213" s="12" t="e">
        <f t="shared" si="73"/>
        <v>#REF!</v>
      </c>
      <c r="C2213" s="1">
        <v>50</v>
      </c>
      <c r="M2213" s="24"/>
      <c r="AF2213">
        <f t="shared" si="74"/>
        <v>0</v>
      </c>
      <c r="AG2213">
        <f t="shared" si="75"/>
        <v>0</v>
      </c>
      <c r="AH2213">
        <f t="shared" si="76"/>
        <v>0</v>
      </c>
      <c r="AI2213">
        <f t="shared" si="77"/>
        <v>0</v>
      </c>
      <c r="AJ2213" t="e">
        <f t="shared" si="78"/>
        <v>#DIV/0!</v>
      </c>
      <c r="AK2213" t="e">
        <f t="shared" si="79"/>
        <v>#DIV/0!</v>
      </c>
    </row>
    <row r="2214" spans="1:3" ht="13.5">
      <c r="A2214" s="12" t="e">
        <f t="shared" si="73"/>
        <v>#REF!</v>
      </c>
      <c r="C2214" s="1">
        <v>51</v>
      </c>
    </row>
    <row r="2215" spans="1:25" ht="13.5">
      <c r="A2215" s="12" t="e">
        <f t="shared" si="73"/>
        <v>#REF!</v>
      </c>
      <c r="C2215" s="1">
        <v>51</v>
      </c>
      <c r="S2215" s="14">
        <v>85</v>
      </c>
      <c r="T2215" s="11">
        <v>5</v>
      </c>
      <c r="U2215" s="11">
        <v>1.6</v>
      </c>
      <c r="V2215" s="14">
        <v>3</v>
      </c>
      <c r="W2215" s="43">
        <v>8</v>
      </c>
      <c r="X2215" s="84">
        <v>8</v>
      </c>
      <c r="Y2215" s="62">
        <v>38703</v>
      </c>
    </row>
    <row r="2216" spans="1:17" ht="13.5">
      <c r="A2216" s="12" t="e">
        <f t="shared" si="73"/>
        <v>#REF!</v>
      </c>
      <c r="C2216" s="1">
        <v>51</v>
      </c>
      <c r="M2216" s="24">
        <v>19</v>
      </c>
      <c r="Q2216" s="39">
        <v>0.4</v>
      </c>
    </row>
    <row r="2217" spans="1:3" ht="13.5">
      <c r="A2217" s="12" t="e">
        <f t="shared" si="73"/>
        <v>#REF!</v>
      </c>
      <c r="C2217" s="1">
        <v>51</v>
      </c>
    </row>
    <row r="2218" spans="1:3" ht="13.5">
      <c r="A2218" s="12" t="e">
        <f t="shared" si="73"/>
        <v>#REF!</v>
      </c>
      <c r="C2218" s="1">
        <v>51</v>
      </c>
    </row>
    <row r="2219" spans="1:3" ht="13.5">
      <c r="A2219" s="12" t="e">
        <f t="shared" si="73"/>
        <v>#REF!</v>
      </c>
      <c r="C2219" s="1">
        <v>51</v>
      </c>
    </row>
    <row r="2220" spans="1:3" ht="13.5">
      <c r="A2220" s="12" t="e">
        <f aca="true" t="shared" si="80" ref="A2220:A2279">A2219+1</f>
        <v>#REF!</v>
      </c>
      <c r="C2220" s="1">
        <v>51</v>
      </c>
    </row>
    <row r="2221" spans="1:3" ht="13.5">
      <c r="A2221" s="12" t="e">
        <f t="shared" si="80"/>
        <v>#REF!</v>
      </c>
      <c r="C2221" s="1">
        <v>51</v>
      </c>
    </row>
    <row r="2222" spans="1:21" ht="13.5">
      <c r="A2222" s="12" t="e">
        <f t="shared" si="80"/>
        <v>#REF!</v>
      </c>
      <c r="C2222" s="1">
        <v>51</v>
      </c>
      <c r="T2222" s="9"/>
      <c r="U2222" s="9"/>
    </row>
    <row r="2223" spans="1:24" ht="13.5">
      <c r="A2223" s="12" t="e">
        <f t="shared" si="80"/>
        <v>#REF!</v>
      </c>
      <c r="C2223" s="1">
        <v>51</v>
      </c>
      <c r="V2223" s="2">
        <v>2</v>
      </c>
      <c r="W2223" s="9">
        <v>8</v>
      </c>
      <c r="X2223">
        <v>8</v>
      </c>
    </row>
    <row r="2224" spans="1:25" ht="13.5">
      <c r="A2224" s="12" t="e">
        <f t="shared" si="80"/>
        <v>#REF!</v>
      </c>
      <c r="C2224" s="1">
        <v>51</v>
      </c>
      <c r="S2224" s="2">
        <v>85</v>
      </c>
      <c r="T2224" s="11">
        <v>4.2</v>
      </c>
      <c r="U2224" s="11">
        <v>1.8</v>
      </c>
      <c r="V2224" s="2">
        <v>2</v>
      </c>
      <c r="W2224" s="43">
        <v>9</v>
      </c>
      <c r="X2224" s="11">
        <v>7</v>
      </c>
      <c r="Y2224" s="59" t="s">
        <v>44</v>
      </c>
    </row>
    <row r="2225" spans="1:27" ht="13.5">
      <c r="A2225" s="12" t="e">
        <f t="shared" si="80"/>
        <v>#REF!</v>
      </c>
      <c r="C2225" s="1">
        <v>51</v>
      </c>
      <c r="W2225" s="43">
        <v>12</v>
      </c>
      <c r="X2225" s="11">
        <v>4</v>
      </c>
      <c r="Z2225" s="12" t="s">
        <v>50</v>
      </c>
      <c r="AA2225">
        <v>2.5</v>
      </c>
    </row>
    <row r="2226" spans="1:25" ht="13.5">
      <c r="A2226" s="12" t="e">
        <f t="shared" si="80"/>
        <v>#REF!</v>
      </c>
      <c r="C2226" s="1">
        <v>51</v>
      </c>
      <c r="Y2226" s="59" t="s">
        <v>44</v>
      </c>
    </row>
    <row r="2227" spans="1:24" ht="13.5">
      <c r="A2227" s="12" t="e">
        <f t="shared" si="80"/>
        <v>#REF!</v>
      </c>
      <c r="C2227" s="1">
        <v>51</v>
      </c>
      <c r="V2227" s="2">
        <v>3</v>
      </c>
      <c r="W2227" s="43">
        <v>12</v>
      </c>
      <c r="X2227" s="11">
        <v>4</v>
      </c>
    </row>
    <row r="2228" spans="1:37" ht="13.5">
      <c r="A2228" s="12" t="e">
        <f t="shared" si="80"/>
        <v>#REF!</v>
      </c>
      <c r="C2228" s="1">
        <v>51</v>
      </c>
      <c r="AF2228">
        <f>AB2228*AB2228*19.4/1000000</f>
        <v>0</v>
      </c>
      <c r="AG2228">
        <f>AC2228*AC2228*48.7/1000000</f>
        <v>0</v>
      </c>
      <c r="AH2228">
        <f>AD2228*AD2228*24.4/1000000</f>
        <v>0</v>
      </c>
      <c r="AI2228">
        <f>AE2228*AE2228*41.5/1000000</f>
        <v>0</v>
      </c>
      <c r="AJ2228" t="e">
        <f>AG2228/AF2228</f>
        <v>#DIV/0!</v>
      </c>
      <c r="AK2228" t="e">
        <f>AI2228/AH2228</f>
        <v>#DIV/0!</v>
      </c>
    </row>
    <row r="2229" spans="1:37" ht="13.5">
      <c r="A2229" s="12" t="e">
        <f t="shared" si="80"/>
        <v>#REF!</v>
      </c>
      <c r="C2229" s="1">
        <v>51</v>
      </c>
      <c r="T2229" s="11">
        <v>3.3</v>
      </c>
      <c r="AF2229">
        <f>AB2229*AB2229*19.4/1000000</f>
        <v>0</v>
      </c>
      <c r="AG2229">
        <f>AC2229*AC2229*48.7/1000000</f>
        <v>0</v>
      </c>
      <c r="AH2229">
        <f>AD2229*AD2229*24.4/1000000</f>
        <v>0</v>
      </c>
      <c r="AI2229">
        <f>AE2229*AE2229*41.5/1000000</f>
        <v>0</v>
      </c>
      <c r="AJ2229" t="e">
        <f>AG2229/AF2229</f>
        <v>#DIV/0!</v>
      </c>
      <c r="AK2229" t="e">
        <f>AI2229/AH2229</f>
        <v>#DIV/0!</v>
      </c>
    </row>
    <row r="2230" spans="1:37" ht="13.5">
      <c r="A2230" s="12" t="e">
        <f t="shared" si="80"/>
        <v>#REF!</v>
      </c>
      <c r="C2230" s="1">
        <v>51</v>
      </c>
      <c r="AB2230">
        <v>1020</v>
      </c>
      <c r="AC2230">
        <v>256</v>
      </c>
      <c r="AD2230">
        <v>1060</v>
      </c>
      <c r="AE2230">
        <v>360</v>
      </c>
      <c r="AF2230">
        <f>AB2230*AB2230*19.4/1000000</f>
        <v>20.18376</v>
      </c>
      <c r="AG2230">
        <f>AC2230*AC2230*48.7/1000000</f>
        <v>3.1916032000000003</v>
      </c>
      <c r="AH2230">
        <f>AD2230*AD2230*24.4/1000000</f>
        <v>27.41584</v>
      </c>
      <c r="AI2230">
        <f>AE2230*AE2230*41.5/1000000</f>
        <v>5.3784</v>
      </c>
      <c r="AJ2230">
        <f>AG2230/AF2230</f>
        <v>0.15812728649171415</v>
      </c>
      <c r="AK2230">
        <f>AI2230/AH2230</f>
        <v>0.1961785595480569</v>
      </c>
    </row>
    <row r="2231" spans="1:37" ht="13.5">
      <c r="A2231" s="12" t="e">
        <f t="shared" si="80"/>
        <v>#REF!</v>
      </c>
      <c r="C2231" s="1">
        <v>51</v>
      </c>
      <c r="M2231" s="24"/>
      <c r="AF2231">
        <f>AB2231*AB2231*19.4/1000000</f>
        <v>0</v>
      </c>
      <c r="AG2231">
        <f>AC2231*AC2231*48.7/1000000</f>
        <v>0</v>
      </c>
      <c r="AH2231">
        <f>AD2231*AD2231*24.4/1000000</f>
        <v>0</v>
      </c>
      <c r="AI2231">
        <f>AE2231*AE2231*41.5/1000000</f>
        <v>0</v>
      </c>
      <c r="AJ2231" t="e">
        <f>AG2231/AF2231</f>
        <v>#DIV/0!</v>
      </c>
      <c r="AK2231" t="e">
        <f>AI2231/AH2231</f>
        <v>#DIV/0!</v>
      </c>
    </row>
    <row r="2232" spans="1:8" ht="13.5">
      <c r="A2232" s="12" t="e">
        <f t="shared" si="80"/>
        <v>#REF!</v>
      </c>
      <c r="C2232" s="1">
        <v>52</v>
      </c>
      <c r="H2232" s="14">
        <v>2.8</v>
      </c>
    </row>
    <row r="2233" spans="1:3" ht="13.5">
      <c r="A2233" s="12" t="e">
        <f t="shared" si="80"/>
        <v>#REF!</v>
      </c>
      <c r="C2233" s="1">
        <v>52</v>
      </c>
    </row>
    <row r="2234" spans="1:3" ht="13.5">
      <c r="A2234" s="12" t="e">
        <f t="shared" si="80"/>
        <v>#REF!</v>
      </c>
      <c r="C2234" s="1">
        <v>52</v>
      </c>
    </row>
    <row r="2235" spans="1:3" ht="13.5">
      <c r="A2235" s="12" t="e">
        <f t="shared" si="80"/>
        <v>#REF!</v>
      </c>
      <c r="C2235" s="1">
        <v>52</v>
      </c>
    </row>
    <row r="2236" spans="1:3" ht="13.5">
      <c r="A2236" s="12" t="e">
        <f t="shared" si="80"/>
        <v>#REF!</v>
      </c>
      <c r="C2236" s="1">
        <v>52</v>
      </c>
    </row>
    <row r="2237" spans="1:3" ht="13.5">
      <c r="A2237" s="12" t="e">
        <f t="shared" si="80"/>
        <v>#REF!</v>
      </c>
      <c r="C2237" s="1">
        <v>52</v>
      </c>
    </row>
    <row r="2238" spans="1:25" ht="13.5">
      <c r="A2238" s="12" t="e">
        <f t="shared" si="80"/>
        <v>#REF!</v>
      </c>
      <c r="C2238" s="1">
        <v>52</v>
      </c>
      <c r="Y2238" s="59" t="s">
        <v>44</v>
      </c>
    </row>
    <row r="2239" spans="1:26" ht="13.5">
      <c r="A2239" s="12" t="e">
        <f t="shared" si="80"/>
        <v>#REF!</v>
      </c>
      <c r="C2239" s="1">
        <v>52</v>
      </c>
      <c r="Z2239" s="12" t="s">
        <v>47</v>
      </c>
    </row>
    <row r="2240" spans="1:26" ht="13.5">
      <c r="A2240" s="12" t="e">
        <f t="shared" si="80"/>
        <v>#REF!</v>
      </c>
      <c r="C2240" s="1">
        <v>52</v>
      </c>
      <c r="V2240" s="2">
        <v>2</v>
      </c>
      <c r="W2240" s="43">
        <v>10</v>
      </c>
      <c r="X2240" s="11">
        <v>6</v>
      </c>
      <c r="Z2240" s="12" t="s">
        <v>48</v>
      </c>
    </row>
    <row r="2241" spans="1:27" ht="13.5">
      <c r="A2241" s="12" t="e">
        <f t="shared" si="80"/>
        <v>#REF!</v>
      </c>
      <c r="C2241" s="1">
        <v>52</v>
      </c>
      <c r="W2241" s="43">
        <v>11</v>
      </c>
      <c r="X2241" s="11">
        <v>5</v>
      </c>
      <c r="Y2241" s="59" t="s">
        <v>44</v>
      </c>
      <c r="Z2241" s="12" t="s">
        <v>46</v>
      </c>
      <c r="AA2241" t="s">
        <v>49</v>
      </c>
    </row>
    <row r="2242" spans="1:3" ht="13.5">
      <c r="A2242" s="12" t="e">
        <f t="shared" si="80"/>
        <v>#REF!</v>
      </c>
      <c r="C2242" s="1">
        <v>52</v>
      </c>
    </row>
    <row r="2243" spans="1:37" ht="13.5">
      <c r="A2243" s="12" t="e">
        <f t="shared" si="80"/>
        <v>#REF!</v>
      </c>
      <c r="C2243" s="1">
        <v>52</v>
      </c>
      <c r="AB2243">
        <v>1760</v>
      </c>
      <c r="AC2243">
        <v>536</v>
      </c>
      <c r="AD2243">
        <v>1000</v>
      </c>
      <c r="AE2243">
        <v>400</v>
      </c>
      <c r="AF2243">
        <f>AB2243*AB2243*19.4/1000000</f>
        <v>60.093439999999994</v>
      </c>
      <c r="AG2243">
        <f>AC2243*AC2243*48.7/1000000</f>
        <v>13.9913152</v>
      </c>
      <c r="AH2243">
        <f>AD2243*AD2243*24.4/1000000</f>
        <v>24.4</v>
      </c>
      <c r="AI2243">
        <f>AE2243*AE2243*41.5/1000000</f>
        <v>6.64</v>
      </c>
      <c r="AJ2243">
        <f>AG2243/AF2243</f>
        <v>0.23282599897759226</v>
      </c>
      <c r="AK2243">
        <f>AI2243/AH2243</f>
        <v>0.2721311475409836</v>
      </c>
    </row>
    <row r="2244" spans="1:37" ht="13.5">
      <c r="A2244" s="12" t="e">
        <f t="shared" si="80"/>
        <v>#REF!</v>
      </c>
      <c r="C2244" s="1">
        <v>52</v>
      </c>
      <c r="AB2244">
        <v>1120</v>
      </c>
      <c r="AC2244">
        <v>296</v>
      </c>
      <c r="AD2244">
        <v>980</v>
      </c>
      <c r="AE2244">
        <v>352</v>
      </c>
      <c r="AF2244">
        <f>AB2244*AB2244*19.4/1000000</f>
        <v>24.33536</v>
      </c>
      <c r="AG2244">
        <f>AC2244*AC2244*48.7/1000000</f>
        <v>4.2668992</v>
      </c>
      <c r="AH2244">
        <f>AD2244*AD2244*24.4/1000000</f>
        <v>23.43376</v>
      </c>
      <c r="AI2244">
        <f>AE2244*AE2244*41.5/1000000</f>
        <v>5.142016</v>
      </c>
      <c r="AJ2244">
        <f>AG2244/AF2244</f>
        <v>0.17533741847254364</v>
      </c>
      <c r="AK2244">
        <f>AI2244/AH2244</f>
        <v>0.21942769747577853</v>
      </c>
    </row>
    <row r="2245" spans="1:37" ht="13.5">
      <c r="A2245" s="12" t="e">
        <f t="shared" si="80"/>
        <v>#REF!</v>
      </c>
      <c r="C2245" s="1">
        <v>52</v>
      </c>
      <c r="AB2245">
        <v>1000</v>
      </c>
      <c r="AC2245">
        <v>360</v>
      </c>
      <c r="AD2245">
        <v>900</v>
      </c>
      <c r="AE2245">
        <v>408</v>
      </c>
      <c r="AF2245">
        <f>AB2245*AB2245*19.4/1000000</f>
        <v>19.4</v>
      </c>
      <c r="AG2245">
        <f>AC2245*AC2245*48.7/1000000</f>
        <v>6.31152</v>
      </c>
      <c r="AH2245">
        <f>AD2245*AD2245*24.4/1000000</f>
        <v>19.764</v>
      </c>
      <c r="AI2245">
        <f>AE2245*AE2245*41.5/1000000</f>
        <v>6.908256</v>
      </c>
      <c r="AJ2245">
        <f>AG2245/AF2245</f>
        <v>0.3253360824742268</v>
      </c>
      <c r="AK2245">
        <f>AI2245/AH2245</f>
        <v>0.34953734061930786</v>
      </c>
    </row>
    <row r="2246" spans="1:3" ht="13.5">
      <c r="A2246" s="12" t="e">
        <f t="shared" si="80"/>
        <v>#REF!</v>
      </c>
      <c r="C2246" s="1">
        <v>52.5</v>
      </c>
    </row>
    <row r="2247" spans="1:3" ht="13.5">
      <c r="A2247" s="12" t="e">
        <f t="shared" si="80"/>
        <v>#REF!</v>
      </c>
      <c r="C2247" s="1">
        <v>53</v>
      </c>
    </row>
    <row r="2248" spans="1:3" ht="13.5">
      <c r="A2248" s="12" t="e">
        <f t="shared" si="80"/>
        <v>#REF!</v>
      </c>
      <c r="C2248" s="1">
        <v>53</v>
      </c>
    </row>
    <row r="2249" spans="1:25" ht="13.5">
      <c r="A2249" s="12" t="e">
        <f t="shared" si="80"/>
        <v>#REF!</v>
      </c>
      <c r="C2249" s="1">
        <v>53</v>
      </c>
      <c r="O2249" s="25">
        <v>13.31</v>
      </c>
      <c r="P2249" s="24">
        <v>13</v>
      </c>
      <c r="T2249" s="9"/>
      <c r="U2249" s="9"/>
      <c r="X2249" s="9"/>
      <c r="Y2249" s="59" t="s">
        <v>278</v>
      </c>
    </row>
    <row r="2250" spans="1:3" ht="13.5">
      <c r="A2250" s="12" t="e">
        <f t="shared" si="80"/>
        <v>#REF!</v>
      </c>
      <c r="C2250" s="1">
        <v>53</v>
      </c>
    </row>
    <row r="2251" spans="1:3" ht="13.5">
      <c r="A2251" s="12" t="e">
        <f t="shared" si="80"/>
        <v>#REF!</v>
      </c>
      <c r="C2251" s="1">
        <v>53</v>
      </c>
    </row>
    <row r="2252" spans="1:3" ht="13.5">
      <c r="A2252" s="12" t="e">
        <f t="shared" si="80"/>
        <v>#REF!</v>
      </c>
      <c r="C2252" s="1">
        <v>53</v>
      </c>
    </row>
    <row r="2253" spans="1:3" ht="13.5">
      <c r="A2253" s="12" t="e">
        <f t="shared" si="80"/>
        <v>#REF!</v>
      </c>
      <c r="C2253" s="1">
        <v>53</v>
      </c>
    </row>
    <row r="2254" spans="1:3" ht="13.5">
      <c r="A2254" s="12" t="e">
        <f t="shared" si="80"/>
        <v>#REF!</v>
      </c>
      <c r="C2254" s="1">
        <v>53</v>
      </c>
    </row>
    <row r="2255" spans="1:22" ht="13.5">
      <c r="A2255" s="12" t="e">
        <f t="shared" si="80"/>
        <v>#REF!</v>
      </c>
      <c r="C2255" s="1">
        <v>53</v>
      </c>
      <c r="V2255" s="14">
        <v>2</v>
      </c>
    </row>
    <row r="2256" spans="1:37" ht="13.5">
      <c r="A2256" s="12" t="e">
        <f t="shared" si="80"/>
        <v>#REF!</v>
      </c>
      <c r="C2256" s="1">
        <v>53</v>
      </c>
      <c r="Y2256" s="59" t="s">
        <v>911</v>
      </c>
      <c r="AF2256">
        <f>AB2256*AB2256*19.4/1000000</f>
        <v>0</v>
      </c>
      <c r="AG2256">
        <f>AC2256*AC2256*48.7/1000000</f>
        <v>0</v>
      </c>
      <c r="AH2256">
        <f>AD2256*AD2256*24.4/1000000</f>
        <v>0</v>
      </c>
      <c r="AI2256">
        <f>AE2256*AE2256*41.5/1000000</f>
        <v>0</v>
      </c>
      <c r="AJ2256" t="e">
        <f>AG2256/AF2256</f>
        <v>#DIV/0!</v>
      </c>
      <c r="AK2256" t="e">
        <f>AI2256/AH2256</f>
        <v>#DIV/0!</v>
      </c>
    </row>
    <row r="2257" spans="1:13" ht="13.5">
      <c r="A2257" s="12" t="e">
        <f t="shared" si="80"/>
        <v>#REF!</v>
      </c>
      <c r="C2257" s="1">
        <v>54</v>
      </c>
      <c r="M2257" s="24">
        <v>19.5</v>
      </c>
    </row>
    <row r="2258" spans="1:25" ht="13.5">
      <c r="A2258" s="12" t="e">
        <f t="shared" si="80"/>
        <v>#REF!</v>
      </c>
      <c r="C2258" s="1">
        <v>54</v>
      </c>
      <c r="Y2258" s="59" t="s">
        <v>959</v>
      </c>
    </row>
    <row r="2259" spans="1:25" ht="13.5">
      <c r="A2259" s="12" t="e">
        <f t="shared" si="80"/>
        <v>#REF!</v>
      </c>
      <c r="C2259" s="1">
        <v>54</v>
      </c>
      <c r="Y2259" s="59" t="s">
        <v>278</v>
      </c>
    </row>
    <row r="2260" spans="1:26" ht="13.5">
      <c r="A2260" s="12" t="e">
        <f t="shared" si="80"/>
        <v>#REF!</v>
      </c>
      <c r="C2260" s="1">
        <v>54</v>
      </c>
      <c r="Y2260" s="59" t="s">
        <v>280</v>
      </c>
      <c r="Z2260" s="66" t="s">
        <v>279</v>
      </c>
    </row>
    <row r="2261" spans="1:25" ht="13.5">
      <c r="A2261" s="12" t="e">
        <f t="shared" si="80"/>
        <v>#REF!</v>
      </c>
      <c r="C2261" s="1">
        <v>54</v>
      </c>
      <c r="Y2261" s="59" t="s">
        <v>283</v>
      </c>
    </row>
    <row r="2262" spans="1:3" ht="13.5">
      <c r="A2262" s="12" t="e">
        <f t="shared" si="80"/>
        <v>#REF!</v>
      </c>
      <c r="C2262" s="1">
        <v>54</v>
      </c>
    </row>
    <row r="2263" spans="1:3" ht="13.5">
      <c r="A2263" s="12" t="e">
        <f t="shared" si="80"/>
        <v>#REF!</v>
      </c>
      <c r="C2263" s="1">
        <v>54</v>
      </c>
    </row>
    <row r="2264" spans="1:21" ht="13.5">
      <c r="A2264" s="12" t="e">
        <f t="shared" si="80"/>
        <v>#REF!</v>
      </c>
      <c r="C2264" s="1">
        <v>54</v>
      </c>
      <c r="T2264" s="9"/>
      <c r="U2264" s="9"/>
    </row>
    <row r="2265" spans="1:3" ht="13.5">
      <c r="A2265" s="12" t="e">
        <f t="shared" si="80"/>
        <v>#REF!</v>
      </c>
      <c r="C2265" s="1">
        <v>54</v>
      </c>
    </row>
    <row r="2266" spans="1:3" ht="13.5">
      <c r="A2266" s="12" t="e">
        <f t="shared" si="80"/>
        <v>#REF!</v>
      </c>
      <c r="C2266" s="1">
        <v>54</v>
      </c>
    </row>
    <row r="2267" spans="1:3" ht="13.5">
      <c r="A2267" s="12" t="e">
        <f t="shared" si="80"/>
        <v>#REF!</v>
      </c>
      <c r="C2267" s="1">
        <v>54</v>
      </c>
    </row>
    <row r="2268" spans="1:3" ht="13.5">
      <c r="A2268" s="12" t="e">
        <f t="shared" si="80"/>
        <v>#REF!</v>
      </c>
      <c r="C2268" s="1">
        <v>54</v>
      </c>
    </row>
    <row r="2269" spans="1:3" ht="13.5">
      <c r="A2269" s="12" t="e">
        <f t="shared" si="80"/>
        <v>#REF!</v>
      </c>
      <c r="C2269" s="1">
        <v>54</v>
      </c>
    </row>
    <row r="2270" spans="1:3" ht="13.5">
      <c r="A2270" s="12" t="e">
        <f t="shared" si="80"/>
        <v>#REF!</v>
      </c>
      <c r="C2270" s="1">
        <v>54</v>
      </c>
    </row>
    <row r="2271" spans="1:37" ht="13.5">
      <c r="A2271" s="12" t="e">
        <f t="shared" si="80"/>
        <v>#REF!</v>
      </c>
      <c r="C2271" s="1">
        <v>54</v>
      </c>
      <c r="T2271" s="9"/>
      <c r="U2271" s="9"/>
      <c r="AF2271">
        <f>AB2271*AB2271*19.4/1000000</f>
        <v>0</v>
      </c>
      <c r="AG2271">
        <f>AC2271*AC2271*48.7/1000000</f>
        <v>0</v>
      </c>
      <c r="AH2271">
        <f>AD2271*AD2271*24.4/1000000</f>
        <v>0</v>
      </c>
      <c r="AI2271">
        <f>AE2271*AE2271*41.5/1000000</f>
        <v>0</v>
      </c>
      <c r="AJ2271" t="e">
        <f>AG2271/AF2271</f>
        <v>#DIV/0!</v>
      </c>
      <c r="AK2271" t="e">
        <f>AI2271/AH2271</f>
        <v>#DIV/0!</v>
      </c>
    </row>
    <row r="2272" spans="1:37" ht="13.5">
      <c r="A2272" s="12" t="e">
        <f t="shared" si="80"/>
        <v>#REF!</v>
      </c>
      <c r="C2272" s="1">
        <v>54</v>
      </c>
      <c r="X2272" s="9"/>
      <c r="AF2272">
        <f>AB2272*AB2272*19.4/1000000</f>
        <v>0</v>
      </c>
      <c r="AG2272">
        <f>AC2272*AC2272*48.7/1000000</f>
        <v>0</v>
      </c>
      <c r="AH2272">
        <f>AD2272*AD2272*24.4/1000000</f>
        <v>0</v>
      </c>
      <c r="AI2272">
        <f>AE2272*AE2272*41.5/1000000</f>
        <v>0</v>
      </c>
      <c r="AJ2272" t="e">
        <f>AG2272/AF2272</f>
        <v>#DIV/0!</v>
      </c>
      <c r="AK2272" t="e">
        <f>AI2272/AH2272</f>
        <v>#DIV/0!</v>
      </c>
    </row>
    <row r="2273" spans="1:3" ht="13.5">
      <c r="A2273" s="12" t="e">
        <f t="shared" si="80"/>
        <v>#REF!</v>
      </c>
      <c r="C2273" s="1">
        <v>55</v>
      </c>
    </row>
    <row r="2274" spans="1:3" ht="13.5">
      <c r="A2274" s="12" t="e">
        <f t="shared" si="80"/>
        <v>#REF!</v>
      </c>
      <c r="C2274" s="1">
        <v>55</v>
      </c>
    </row>
    <row r="2275" spans="1:24" ht="13.5">
      <c r="A2275" s="12" t="e">
        <f t="shared" si="80"/>
        <v>#REF!</v>
      </c>
      <c r="C2275" s="1">
        <v>55</v>
      </c>
      <c r="X2275" s="9"/>
    </row>
    <row r="2276" spans="1:27" ht="13.5">
      <c r="A2276" s="12" t="e">
        <f t="shared" si="80"/>
        <v>#REF!</v>
      </c>
      <c r="C2276" s="1">
        <v>55</v>
      </c>
      <c r="M2276" s="24">
        <v>18.5</v>
      </c>
      <c r="X2276" s="9"/>
      <c r="Y2276" s="59" t="s">
        <v>44</v>
      </c>
      <c r="Z2276" s="12" t="s">
        <v>50</v>
      </c>
      <c r="AA2276" t="s">
        <v>51</v>
      </c>
    </row>
    <row r="2277" spans="1:27" ht="13.5">
      <c r="A2277" s="12" t="e">
        <f t="shared" si="80"/>
        <v>#REF!</v>
      </c>
      <c r="C2277" s="1">
        <v>55</v>
      </c>
      <c r="X2277" s="9"/>
      <c r="AA2277" t="s">
        <v>52</v>
      </c>
    </row>
    <row r="2278" spans="1:24" ht="13.5">
      <c r="A2278" s="12" t="e">
        <f t="shared" si="80"/>
        <v>#REF!</v>
      </c>
      <c r="B2278" s="54" t="s">
        <v>681</v>
      </c>
      <c r="C2278" s="1" t="s">
        <v>682</v>
      </c>
      <c r="D2278" s="14">
        <v>1.5</v>
      </c>
      <c r="E2278" s="18">
        <v>8</v>
      </c>
      <c r="F2278" s="14">
        <v>1.5</v>
      </c>
      <c r="G2278" s="18">
        <v>13.2</v>
      </c>
      <c r="S2278" s="15">
        <v>73</v>
      </c>
      <c r="T2278" s="49">
        <v>9</v>
      </c>
      <c r="U2278" s="12">
        <v>2.6</v>
      </c>
      <c r="V2278" s="15">
        <v>3</v>
      </c>
      <c r="W2278" s="42">
        <v>10</v>
      </c>
      <c r="X2278" s="43">
        <v>10</v>
      </c>
    </row>
    <row r="2279" spans="1:26" ht="13.5">
      <c r="A2279" s="12" t="e">
        <f t="shared" si="80"/>
        <v>#REF!</v>
      </c>
      <c r="C2279" s="1" t="s">
        <v>537</v>
      </c>
      <c r="Z2279" s="12" t="s">
        <v>553</v>
      </c>
    </row>
    <row r="2280" spans="1:24" ht="13.5">
      <c r="A2280">
        <v>37591</v>
      </c>
      <c r="C2280" s="1" t="s">
        <v>759</v>
      </c>
      <c r="D2280" s="2">
        <v>1</v>
      </c>
      <c r="E2280" s="7">
        <v>0</v>
      </c>
      <c r="F2280" s="2">
        <v>1</v>
      </c>
      <c r="G2280" s="7">
        <v>5.2</v>
      </c>
      <c r="S2280" s="2">
        <v>93</v>
      </c>
      <c r="T2280">
        <v>20</v>
      </c>
      <c r="U2280">
        <v>2.1</v>
      </c>
      <c r="V2280" s="2">
        <v>2</v>
      </c>
      <c r="X2280">
        <v>15</v>
      </c>
    </row>
    <row r="2281" spans="1:24" ht="13.5">
      <c r="A2281">
        <v>37592</v>
      </c>
      <c r="C2281" s="1" t="s">
        <v>759</v>
      </c>
      <c r="D2281" s="2">
        <v>1</v>
      </c>
      <c r="E2281" s="7">
        <v>0</v>
      </c>
      <c r="F2281" s="2">
        <v>1</v>
      </c>
      <c r="G2281" s="7">
        <v>5.2</v>
      </c>
      <c r="S2281" s="2">
        <v>93</v>
      </c>
      <c r="T2281">
        <v>20</v>
      </c>
      <c r="U2281">
        <v>2.1</v>
      </c>
      <c r="V2281" s="2">
        <v>2</v>
      </c>
      <c r="X2281">
        <v>15</v>
      </c>
    </row>
    <row r="2282" spans="1:25" ht="13.5">
      <c r="A2282" s="12">
        <f aca="true" t="shared" si="81" ref="A2282:A2313">A2281+1</f>
        <v>37593</v>
      </c>
      <c r="B2282" s="54" t="s">
        <v>599</v>
      </c>
      <c r="H2282" s="14">
        <v>0.1</v>
      </c>
      <c r="I2282" s="7">
        <v>0</v>
      </c>
      <c r="J2282" s="7">
        <v>11</v>
      </c>
      <c r="K2282" s="7">
        <v>24.5</v>
      </c>
      <c r="Y2282" s="62">
        <v>38607</v>
      </c>
    </row>
    <row r="2283" spans="1:11" ht="13.5">
      <c r="A2283" s="12">
        <f t="shared" si="81"/>
        <v>37594</v>
      </c>
      <c r="B2283" s="54" t="s">
        <v>599</v>
      </c>
      <c r="H2283" s="15">
        <v>0.1</v>
      </c>
      <c r="I2283" s="7">
        <v>0</v>
      </c>
      <c r="J2283" s="7">
        <v>11</v>
      </c>
      <c r="K2283" s="7">
        <v>24.5</v>
      </c>
    </row>
    <row r="2284" spans="1:11" ht="13.5">
      <c r="A2284" s="12">
        <f t="shared" si="81"/>
        <v>37595</v>
      </c>
      <c r="H2284" s="14">
        <v>0.2</v>
      </c>
      <c r="I2284" s="7">
        <v>0</v>
      </c>
      <c r="J2284" s="7">
        <v>11</v>
      </c>
      <c r="K2284" s="7">
        <v>24.5</v>
      </c>
    </row>
    <row r="2285" spans="1:11" ht="13.5">
      <c r="A2285" s="12">
        <f t="shared" si="81"/>
        <v>37596</v>
      </c>
      <c r="H2285" s="15">
        <v>0.2</v>
      </c>
      <c r="I2285" s="7">
        <v>0</v>
      </c>
      <c r="J2285" s="7">
        <v>11</v>
      </c>
      <c r="K2285" s="7">
        <v>25</v>
      </c>
    </row>
    <row r="2286" spans="1:11" ht="13.5">
      <c r="A2286" s="12">
        <f t="shared" si="81"/>
        <v>37597</v>
      </c>
      <c r="H2286" s="14">
        <v>0.25</v>
      </c>
      <c r="I2286" s="7">
        <v>0</v>
      </c>
      <c r="J2286" s="7">
        <v>11</v>
      </c>
      <c r="K2286" s="7">
        <v>25</v>
      </c>
    </row>
    <row r="2287" spans="1:11" ht="13.5">
      <c r="A2287" s="12">
        <f t="shared" si="81"/>
        <v>37598</v>
      </c>
      <c r="H2287" s="14">
        <v>0.3</v>
      </c>
      <c r="I2287" s="7">
        <v>0</v>
      </c>
      <c r="J2287" s="7">
        <v>11</v>
      </c>
      <c r="K2287" s="7">
        <v>25</v>
      </c>
    </row>
    <row r="2288" spans="1:11" ht="13.5">
      <c r="A2288" s="12">
        <f t="shared" si="81"/>
        <v>37599</v>
      </c>
      <c r="H2288" s="15">
        <v>0.3</v>
      </c>
      <c r="I2288" s="7">
        <v>0</v>
      </c>
      <c r="J2288" s="7">
        <v>11</v>
      </c>
      <c r="K2288" s="7">
        <v>26</v>
      </c>
    </row>
    <row r="2289" spans="1:25" ht="13.5">
      <c r="A2289" s="11">
        <f t="shared" si="81"/>
        <v>37600</v>
      </c>
      <c r="B2289" s="54" t="s">
        <v>599</v>
      </c>
      <c r="H2289" s="14">
        <v>0.3</v>
      </c>
      <c r="I2289" s="7">
        <v>0</v>
      </c>
      <c r="J2289" s="7">
        <v>11</v>
      </c>
      <c r="K2289" s="18">
        <v>25</v>
      </c>
      <c r="Y2289" s="62">
        <v>38628</v>
      </c>
    </row>
    <row r="2290" spans="1:11" ht="13.5">
      <c r="A2290" s="12">
        <f t="shared" si="81"/>
        <v>37601</v>
      </c>
      <c r="H2290" s="14">
        <v>0.4</v>
      </c>
      <c r="I2290" s="7">
        <v>0</v>
      </c>
      <c r="J2290" s="7">
        <v>11</v>
      </c>
      <c r="K2290" s="7">
        <v>26</v>
      </c>
    </row>
    <row r="2291" spans="1:24" ht="13.5">
      <c r="A2291">
        <f t="shared" si="81"/>
        <v>37602</v>
      </c>
      <c r="B2291" s="54" t="s">
        <v>786</v>
      </c>
      <c r="D2291" s="2">
        <v>1.5</v>
      </c>
      <c r="E2291" s="7">
        <v>0</v>
      </c>
      <c r="F2291" s="2">
        <v>1.5</v>
      </c>
      <c r="G2291" s="7">
        <v>5.2</v>
      </c>
      <c r="H2291" s="2">
        <v>0.5</v>
      </c>
      <c r="I2291" s="7">
        <v>10</v>
      </c>
      <c r="J2291" s="7">
        <v>19.2</v>
      </c>
      <c r="K2291" s="7">
        <v>33</v>
      </c>
      <c r="S2291" s="2">
        <v>75</v>
      </c>
      <c r="T2291">
        <v>10</v>
      </c>
      <c r="V2291" s="2">
        <v>2</v>
      </c>
      <c r="W2291" s="10">
        <v>-10</v>
      </c>
      <c r="X2291">
        <v>70</v>
      </c>
    </row>
    <row r="2292" spans="1:24" ht="13.5">
      <c r="A2292">
        <f t="shared" si="81"/>
        <v>37603</v>
      </c>
      <c r="B2292" s="54" t="s">
        <v>786</v>
      </c>
      <c r="D2292" s="2">
        <v>1.5</v>
      </c>
      <c r="E2292" s="7">
        <v>0</v>
      </c>
      <c r="F2292" s="2">
        <v>1.5</v>
      </c>
      <c r="G2292" s="7">
        <v>5.2</v>
      </c>
      <c r="H2292" s="2">
        <v>0.5</v>
      </c>
      <c r="I2292" s="7">
        <v>10</v>
      </c>
      <c r="J2292" s="7">
        <v>19.2</v>
      </c>
      <c r="K2292" s="7">
        <v>33</v>
      </c>
      <c r="S2292" s="2">
        <v>75</v>
      </c>
      <c r="T2292">
        <v>10</v>
      </c>
      <c r="V2292" s="2">
        <v>2</v>
      </c>
      <c r="W2292" s="10">
        <v>0</v>
      </c>
      <c r="X2292">
        <v>70</v>
      </c>
    </row>
    <row r="2293" spans="1:24" ht="13.5">
      <c r="A2293">
        <f t="shared" si="81"/>
        <v>37604</v>
      </c>
      <c r="B2293" s="54" t="s">
        <v>786</v>
      </c>
      <c r="D2293" s="2">
        <v>0.7</v>
      </c>
      <c r="E2293" s="7">
        <v>0</v>
      </c>
      <c r="F2293" s="2">
        <v>1</v>
      </c>
      <c r="G2293" s="7">
        <v>5.2</v>
      </c>
      <c r="H2293" s="2">
        <v>0.5</v>
      </c>
      <c r="I2293" s="7">
        <v>10</v>
      </c>
      <c r="J2293" s="7">
        <v>19.2</v>
      </c>
      <c r="K2293" s="7">
        <v>33</v>
      </c>
      <c r="S2293" s="2">
        <v>75</v>
      </c>
      <c r="T2293">
        <v>10</v>
      </c>
      <c r="U2293">
        <v>3</v>
      </c>
      <c r="V2293" s="2">
        <v>2</v>
      </c>
      <c r="W2293" s="10">
        <v>0</v>
      </c>
      <c r="X2293">
        <v>50</v>
      </c>
    </row>
    <row r="2294" spans="1:24" ht="13.5">
      <c r="A2294">
        <f t="shared" si="81"/>
        <v>37605</v>
      </c>
      <c r="B2294" s="54" t="s">
        <v>794</v>
      </c>
      <c r="D2294" s="2">
        <v>1</v>
      </c>
      <c r="E2294" s="7">
        <v>0</v>
      </c>
      <c r="F2294" s="2">
        <v>1.2</v>
      </c>
      <c r="G2294" s="7">
        <v>5.2</v>
      </c>
      <c r="H2294" s="2">
        <v>0.5</v>
      </c>
      <c r="I2294" s="7">
        <v>10</v>
      </c>
      <c r="J2294" s="7">
        <v>19.2</v>
      </c>
      <c r="K2294" s="7">
        <v>33</v>
      </c>
      <c r="S2294" s="2">
        <v>75</v>
      </c>
      <c r="T2294" s="9">
        <v>16</v>
      </c>
      <c r="U2294" s="9">
        <v>7.2</v>
      </c>
      <c r="V2294" s="2">
        <v>2</v>
      </c>
      <c r="W2294" s="10">
        <v>0</v>
      </c>
      <c r="X2294" s="9">
        <v>50</v>
      </c>
    </row>
    <row r="2295" spans="1:24" ht="13.5">
      <c r="A2295">
        <f t="shared" si="81"/>
        <v>37606</v>
      </c>
      <c r="B2295" s="54" t="s">
        <v>794</v>
      </c>
      <c r="D2295" s="2">
        <v>1</v>
      </c>
      <c r="E2295" s="7">
        <v>0</v>
      </c>
      <c r="F2295" s="2">
        <v>1.2</v>
      </c>
      <c r="G2295" s="7">
        <v>5.2</v>
      </c>
      <c r="H2295" s="2">
        <v>0.5</v>
      </c>
      <c r="I2295" s="7">
        <v>10</v>
      </c>
      <c r="J2295" s="7">
        <v>19.2</v>
      </c>
      <c r="K2295" s="7">
        <v>33</v>
      </c>
      <c r="S2295" s="2">
        <v>75</v>
      </c>
      <c r="T2295">
        <v>13</v>
      </c>
      <c r="U2295">
        <v>7.2</v>
      </c>
      <c r="V2295" s="2">
        <v>2</v>
      </c>
      <c r="W2295" s="10">
        <v>0</v>
      </c>
      <c r="X2295">
        <v>50</v>
      </c>
    </row>
    <row r="2296" spans="1:8" ht="13.5">
      <c r="A2296">
        <f t="shared" si="81"/>
        <v>37607</v>
      </c>
      <c r="B2296" s="54" t="s">
        <v>748</v>
      </c>
      <c r="H2296" s="2">
        <v>0.5</v>
      </c>
    </row>
    <row r="2297" spans="1:25" ht="13.5">
      <c r="A2297" s="11">
        <f t="shared" si="81"/>
        <v>37608</v>
      </c>
      <c r="B2297" s="54" t="s">
        <v>987</v>
      </c>
      <c r="H2297" s="2">
        <v>0.5</v>
      </c>
      <c r="I2297" s="18">
        <v>12</v>
      </c>
      <c r="J2297" s="18">
        <v>21.5</v>
      </c>
      <c r="K2297" s="18">
        <v>35</v>
      </c>
      <c r="Y2297" s="62">
        <v>38533</v>
      </c>
    </row>
    <row r="2298" spans="1:11" ht="13.5">
      <c r="A2298" s="12">
        <f t="shared" si="81"/>
        <v>37609</v>
      </c>
      <c r="B2298" s="54" t="s">
        <v>987</v>
      </c>
      <c r="H2298" s="2">
        <v>0.5</v>
      </c>
      <c r="I2298" s="18">
        <v>12</v>
      </c>
      <c r="J2298" s="18">
        <v>21.5</v>
      </c>
      <c r="K2298" s="18">
        <v>35</v>
      </c>
    </row>
    <row r="2299" spans="1:11" ht="13.5">
      <c r="A2299" s="12">
        <f t="shared" si="81"/>
        <v>37610</v>
      </c>
      <c r="B2299" s="54" t="s">
        <v>987</v>
      </c>
      <c r="H2299" s="14">
        <v>0.5</v>
      </c>
      <c r="I2299" s="18">
        <v>12</v>
      </c>
      <c r="J2299" s="18">
        <v>21.5</v>
      </c>
      <c r="K2299" s="18">
        <v>35</v>
      </c>
    </row>
    <row r="2300" spans="1:11" ht="13.5">
      <c r="A2300" s="12">
        <f t="shared" si="81"/>
        <v>37611</v>
      </c>
      <c r="B2300" s="54" t="s">
        <v>987</v>
      </c>
      <c r="H2300" s="15">
        <v>0.5</v>
      </c>
      <c r="I2300" s="18">
        <v>12</v>
      </c>
      <c r="J2300" s="24">
        <v>22.5</v>
      </c>
      <c r="K2300" s="18">
        <v>35</v>
      </c>
    </row>
    <row r="2301" spans="1:11" ht="13.5">
      <c r="A2301" s="12">
        <f t="shared" si="81"/>
        <v>37612</v>
      </c>
      <c r="B2301" s="54" t="s">
        <v>987</v>
      </c>
      <c r="H2301" s="15">
        <v>0.5</v>
      </c>
      <c r="I2301" s="18">
        <v>12</v>
      </c>
      <c r="J2301" s="24">
        <v>23</v>
      </c>
      <c r="K2301" s="18">
        <v>35</v>
      </c>
    </row>
    <row r="2302" spans="1:11" ht="13.5">
      <c r="A2302" s="12">
        <f t="shared" si="81"/>
        <v>37613</v>
      </c>
      <c r="B2302" s="54" t="s">
        <v>987</v>
      </c>
      <c r="H2302" s="15">
        <v>0.5</v>
      </c>
      <c r="I2302" s="18">
        <v>12</v>
      </c>
      <c r="J2302" s="24">
        <v>20.5</v>
      </c>
      <c r="K2302" s="18">
        <v>35</v>
      </c>
    </row>
    <row r="2303" spans="1:24" ht="13.5">
      <c r="A2303" s="12">
        <f t="shared" si="81"/>
        <v>37614</v>
      </c>
      <c r="B2303" s="54" t="s">
        <v>987</v>
      </c>
      <c r="H2303" s="15">
        <v>0.5</v>
      </c>
      <c r="I2303" s="18">
        <v>12</v>
      </c>
      <c r="J2303" s="24">
        <v>21</v>
      </c>
      <c r="K2303" s="18">
        <v>35</v>
      </c>
      <c r="X2303" s="9"/>
    </row>
    <row r="2304" spans="1:11" ht="13.5">
      <c r="A2304" s="12">
        <f t="shared" si="81"/>
        <v>37615</v>
      </c>
      <c r="B2304" s="54" t="s">
        <v>987</v>
      </c>
      <c r="H2304" s="15">
        <v>0.5</v>
      </c>
      <c r="I2304" s="18">
        <v>12</v>
      </c>
      <c r="J2304" s="24">
        <v>21.5</v>
      </c>
      <c r="K2304" s="18">
        <v>35</v>
      </c>
    </row>
    <row r="2305" spans="1:11" ht="13.5">
      <c r="A2305" s="12">
        <f t="shared" si="81"/>
        <v>37616</v>
      </c>
      <c r="B2305" s="54" t="s">
        <v>987</v>
      </c>
      <c r="H2305" s="15">
        <v>0.5</v>
      </c>
      <c r="I2305" s="18">
        <v>12</v>
      </c>
      <c r="J2305" s="18">
        <v>21.5</v>
      </c>
      <c r="K2305" s="18">
        <v>35</v>
      </c>
    </row>
    <row r="2306" spans="1:25" ht="13.5">
      <c r="A2306" s="11">
        <f t="shared" si="81"/>
        <v>37617</v>
      </c>
      <c r="H2306" s="14">
        <v>0.5</v>
      </c>
      <c r="I2306" s="24">
        <v>10</v>
      </c>
      <c r="J2306" s="24">
        <v>22</v>
      </c>
      <c r="K2306" s="24">
        <v>40</v>
      </c>
      <c r="Y2306" s="62">
        <v>38534</v>
      </c>
    </row>
    <row r="2307" spans="1:21" ht="13.5">
      <c r="A2307" s="12">
        <f t="shared" si="81"/>
        <v>37618</v>
      </c>
      <c r="H2307" s="2">
        <v>0.5</v>
      </c>
      <c r="I2307" s="7">
        <v>10</v>
      </c>
      <c r="J2307" s="24">
        <v>21</v>
      </c>
      <c r="K2307" s="7">
        <v>38</v>
      </c>
      <c r="T2307" s="9"/>
      <c r="U2307" s="9"/>
    </row>
    <row r="2308" spans="1:11" ht="13.5">
      <c r="A2308" s="12">
        <f t="shared" si="81"/>
        <v>37619</v>
      </c>
      <c r="H2308" s="14">
        <v>0.5</v>
      </c>
      <c r="I2308" s="18">
        <v>0</v>
      </c>
      <c r="J2308" s="18">
        <v>11</v>
      </c>
      <c r="K2308" s="24">
        <v>25</v>
      </c>
    </row>
    <row r="2309" spans="1:11" ht="13.5">
      <c r="A2309" s="12">
        <f t="shared" si="81"/>
        <v>37620</v>
      </c>
      <c r="H2309" s="15">
        <v>0.5</v>
      </c>
      <c r="I2309" s="18">
        <v>0</v>
      </c>
      <c r="J2309" s="18">
        <v>11</v>
      </c>
      <c r="K2309" s="18">
        <v>25</v>
      </c>
    </row>
    <row r="2310" spans="1:25" ht="13.5">
      <c r="A2310" s="12">
        <f t="shared" si="81"/>
        <v>37621</v>
      </c>
      <c r="B2310" s="54" t="s">
        <v>599</v>
      </c>
      <c r="H2310" s="2">
        <v>0.5</v>
      </c>
      <c r="I2310" s="18">
        <v>0</v>
      </c>
      <c r="J2310" s="18">
        <v>11</v>
      </c>
      <c r="K2310" s="18">
        <v>24.1</v>
      </c>
      <c r="Y2310" s="62">
        <v>38602</v>
      </c>
    </row>
    <row r="2311" spans="1:11" ht="13.5">
      <c r="A2311" s="12">
        <f t="shared" si="81"/>
        <v>37622</v>
      </c>
      <c r="H2311" s="14">
        <v>0.5</v>
      </c>
      <c r="I2311" s="7">
        <v>0</v>
      </c>
      <c r="J2311" s="7">
        <v>11</v>
      </c>
      <c r="K2311" s="24">
        <v>25</v>
      </c>
    </row>
    <row r="2312" spans="1:11" ht="13.5">
      <c r="A2312" s="11">
        <f t="shared" si="81"/>
        <v>37623</v>
      </c>
      <c r="B2312" s="54" t="s">
        <v>599</v>
      </c>
      <c r="D2312" s="14"/>
      <c r="F2312" s="14"/>
      <c r="H2312" s="14">
        <v>0.5</v>
      </c>
      <c r="I2312" s="7">
        <v>0</v>
      </c>
      <c r="J2312" s="7">
        <v>11</v>
      </c>
      <c r="K2312" s="24">
        <v>25</v>
      </c>
    </row>
    <row r="2313" spans="1:25" ht="13.5">
      <c r="A2313" s="11">
        <f t="shared" si="81"/>
        <v>37624</v>
      </c>
      <c r="B2313" s="54" t="s">
        <v>599</v>
      </c>
      <c r="H2313" s="14">
        <v>0.5</v>
      </c>
      <c r="I2313" s="7">
        <v>0</v>
      </c>
      <c r="J2313" s="7">
        <v>11</v>
      </c>
      <c r="K2313" s="18">
        <v>25</v>
      </c>
      <c r="Y2313" s="62">
        <v>38616</v>
      </c>
    </row>
    <row r="2314" spans="1:11" ht="13.5">
      <c r="A2314" s="12">
        <f aca="true" t="shared" si="82" ref="A2314:A2345">A2313+1</f>
        <v>37625</v>
      </c>
      <c r="H2314" s="15">
        <v>0.5</v>
      </c>
      <c r="I2314" s="7">
        <v>0</v>
      </c>
      <c r="J2314" s="7">
        <v>11</v>
      </c>
      <c r="K2314" s="18">
        <v>25</v>
      </c>
    </row>
    <row r="2315" spans="1:11" ht="13.5">
      <c r="A2315" s="12">
        <f t="shared" si="82"/>
        <v>37626</v>
      </c>
      <c r="H2315" s="15">
        <v>0.5</v>
      </c>
      <c r="I2315" s="7">
        <v>0</v>
      </c>
      <c r="J2315" s="7">
        <v>11</v>
      </c>
      <c r="K2315" s="18">
        <v>25</v>
      </c>
    </row>
    <row r="2316" spans="1:11" ht="13.5">
      <c r="A2316" s="12">
        <f t="shared" si="82"/>
        <v>37627</v>
      </c>
      <c r="H2316" s="15">
        <v>0.5</v>
      </c>
      <c r="I2316" s="7">
        <v>0</v>
      </c>
      <c r="J2316" s="7">
        <v>11</v>
      </c>
      <c r="K2316" s="18">
        <v>25</v>
      </c>
    </row>
    <row r="2317" spans="1:11" ht="13.5">
      <c r="A2317" s="12">
        <f t="shared" si="82"/>
        <v>37628</v>
      </c>
      <c r="H2317" s="15">
        <v>0.5</v>
      </c>
      <c r="I2317" s="7">
        <v>0</v>
      </c>
      <c r="J2317" s="7">
        <v>11</v>
      </c>
      <c r="K2317" s="18">
        <v>25</v>
      </c>
    </row>
    <row r="2318" spans="1:11" ht="13.5">
      <c r="A2318" s="12">
        <f t="shared" si="82"/>
        <v>37629</v>
      </c>
      <c r="H2318" s="15">
        <v>0.5</v>
      </c>
      <c r="I2318" s="7">
        <v>0</v>
      </c>
      <c r="J2318" s="7">
        <v>11</v>
      </c>
      <c r="K2318" s="18">
        <v>25</v>
      </c>
    </row>
    <row r="2319" spans="1:21" ht="13.5">
      <c r="A2319" s="12">
        <f t="shared" si="82"/>
        <v>37630</v>
      </c>
      <c r="H2319" s="14">
        <v>0.5</v>
      </c>
      <c r="I2319" s="7">
        <v>0</v>
      </c>
      <c r="J2319" s="7">
        <v>11</v>
      </c>
      <c r="K2319" s="18">
        <v>25</v>
      </c>
      <c r="T2319" s="9"/>
      <c r="U2319" s="9"/>
    </row>
    <row r="2320" spans="1:11" ht="13.5">
      <c r="A2320" s="12">
        <f t="shared" si="82"/>
        <v>37631</v>
      </c>
      <c r="H2320" s="15">
        <v>0.5</v>
      </c>
      <c r="I2320" s="7">
        <v>0</v>
      </c>
      <c r="J2320" s="7">
        <v>11</v>
      </c>
      <c r="K2320" s="18">
        <v>25</v>
      </c>
    </row>
    <row r="2321" spans="1:24" ht="13.5">
      <c r="A2321" s="12">
        <f t="shared" si="82"/>
        <v>37632</v>
      </c>
      <c r="H2321" s="14">
        <v>0.5</v>
      </c>
      <c r="I2321" s="7">
        <v>0</v>
      </c>
      <c r="J2321" s="7">
        <v>11</v>
      </c>
      <c r="K2321" s="18">
        <v>25</v>
      </c>
      <c r="T2321" s="9"/>
      <c r="U2321" s="9"/>
      <c r="X2321" s="9"/>
    </row>
    <row r="2322" spans="1:11" ht="13.5">
      <c r="A2322" s="12">
        <f t="shared" si="82"/>
        <v>37633</v>
      </c>
      <c r="H2322" s="14">
        <v>0.5</v>
      </c>
      <c r="I2322" s="7">
        <v>0</v>
      </c>
      <c r="J2322" s="7">
        <v>11</v>
      </c>
      <c r="K2322" s="18">
        <v>25</v>
      </c>
    </row>
    <row r="2323" spans="1:11" ht="13.5">
      <c r="A2323" s="12">
        <f t="shared" si="82"/>
        <v>37634</v>
      </c>
      <c r="H2323" s="15">
        <v>0.5</v>
      </c>
      <c r="I2323" s="7">
        <v>0</v>
      </c>
      <c r="J2323" s="7">
        <v>11</v>
      </c>
      <c r="K2323" s="18">
        <v>25</v>
      </c>
    </row>
    <row r="2324" spans="1:11" ht="13.5">
      <c r="A2324" s="12">
        <f t="shared" si="82"/>
        <v>37635</v>
      </c>
      <c r="H2324" s="15">
        <v>0.5</v>
      </c>
      <c r="I2324" s="7">
        <v>0</v>
      </c>
      <c r="J2324" s="7">
        <v>11</v>
      </c>
      <c r="K2324" s="18">
        <v>25</v>
      </c>
    </row>
    <row r="2325" spans="1:25" ht="13.5">
      <c r="A2325" s="11">
        <f t="shared" si="82"/>
        <v>37636</v>
      </c>
      <c r="B2325" s="54" t="s">
        <v>599</v>
      </c>
      <c r="H2325" s="15">
        <v>0.5</v>
      </c>
      <c r="I2325" s="7">
        <v>0</v>
      </c>
      <c r="J2325" s="7">
        <v>11</v>
      </c>
      <c r="K2325" s="18">
        <v>25</v>
      </c>
      <c r="Y2325" s="62">
        <v>38616</v>
      </c>
    </row>
    <row r="2326" spans="1:21" ht="13.5">
      <c r="A2326" s="12">
        <f t="shared" si="82"/>
        <v>37637</v>
      </c>
      <c r="H2326" s="15">
        <v>0.5</v>
      </c>
      <c r="I2326" s="7">
        <v>0</v>
      </c>
      <c r="J2326" s="7">
        <v>11</v>
      </c>
      <c r="K2326" s="18">
        <v>25</v>
      </c>
      <c r="T2326" s="9"/>
      <c r="U2326" s="9"/>
    </row>
    <row r="2327" spans="1:11" ht="13.5">
      <c r="A2327" s="12">
        <f t="shared" si="82"/>
        <v>37638</v>
      </c>
      <c r="H2327" s="15">
        <v>0.5</v>
      </c>
      <c r="I2327" s="7">
        <v>0</v>
      </c>
      <c r="J2327" s="7">
        <v>11</v>
      </c>
      <c r="K2327" s="18">
        <v>25</v>
      </c>
    </row>
    <row r="2328" spans="1:21" ht="13.5">
      <c r="A2328" s="12">
        <f t="shared" si="82"/>
        <v>37639</v>
      </c>
      <c r="H2328" s="15">
        <v>0.5</v>
      </c>
      <c r="I2328" s="7">
        <v>0</v>
      </c>
      <c r="J2328" s="7">
        <v>11</v>
      </c>
      <c r="K2328" s="18">
        <v>25</v>
      </c>
      <c r="T2328" s="9"/>
      <c r="U2328" s="9"/>
    </row>
    <row r="2329" spans="1:11" ht="13.5">
      <c r="A2329" s="12">
        <f t="shared" si="82"/>
        <v>37640</v>
      </c>
      <c r="H2329" s="15">
        <v>0.5</v>
      </c>
      <c r="I2329" s="7">
        <v>0</v>
      </c>
      <c r="J2329" s="7">
        <v>11</v>
      </c>
      <c r="K2329" s="18">
        <v>25</v>
      </c>
    </row>
    <row r="2330" spans="1:11" ht="13.5">
      <c r="A2330" s="12">
        <f t="shared" si="82"/>
        <v>37641</v>
      </c>
      <c r="H2330" s="15">
        <v>0.5</v>
      </c>
      <c r="I2330" s="7">
        <v>0</v>
      </c>
      <c r="J2330" s="7">
        <v>11</v>
      </c>
      <c r="K2330" s="18">
        <v>25</v>
      </c>
    </row>
    <row r="2331" spans="1:21" ht="13.5">
      <c r="A2331" s="11">
        <f t="shared" si="82"/>
        <v>37642</v>
      </c>
      <c r="B2331" s="54" t="s">
        <v>599</v>
      </c>
      <c r="H2331" s="14">
        <v>0.5</v>
      </c>
      <c r="I2331" s="7">
        <v>0</v>
      </c>
      <c r="J2331" s="7">
        <v>11</v>
      </c>
      <c r="K2331" s="18">
        <v>25</v>
      </c>
      <c r="T2331" s="9"/>
      <c r="U2331" s="9"/>
    </row>
    <row r="2332" spans="1:11" ht="13.5">
      <c r="A2332" s="12">
        <f t="shared" si="82"/>
        <v>37643</v>
      </c>
      <c r="H2332" s="14">
        <v>0.5</v>
      </c>
      <c r="I2332" s="7">
        <v>0</v>
      </c>
      <c r="J2332" s="7">
        <v>11</v>
      </c>
      <c r="K2332" s="18">
        <v>25</v>
      </c>
    </row>
    <row r="2333" spans="1:11" ht="13.5">
      <c r="A2333" s="12">
        <f t="shared" si="82"/>
        <v>37644</v>
      </c>
      <c r="H2333" s="14">
        <v>0.5</v>
      </c>
      <c r="I2333" s="7">
        <v>0</v>
      </c>
      <c r="J2333" s="7">
        <v>11</v>
      </c>
      <c r="K2333" s="18">
        <v>25</v>
      </c>
    </row>
    <row r="2334" spans="1:11" ht="13.5">
      <c r="A2334" s="12">
        <f t="shared" si="82"/>
        <v>37645</v>
      </c>
      <c r="H2334" s="14">
        <v>0.5</v>
      </c>
      <c r="I2334" s="7">
        <v>0</v>
      </c>
      <c r="J2334" s="7">
        <v>11</v>
      </c>
      <c r="K2334" s="18">
        <v>25</v>
      </c>
    </row>
    <row r="2335" spans="1:11" ht="13.5">
      <c r="A2335" s="12">
        <f t="shared" si="82"/>
        <v>37646</v>
      </c>
      <c r="H2335" s="14">
        <v>0.5</v>
      </c>
      <c r="I2335" s="7">
        <v>0</v>
      </c>
      <c r="J2335" s="7">
        <v>11</v>
      </c>
      <c r="K2335" s="18">
        <v>25</v>
      </c>
    </row>
    <row r="2336" spans="1:11" ht="13.5">
      <c r="A2336" s="12">
        <f t="shared" si="82"/>
        <v>37647</v>
      </c>
      <c r="H2336" s="14">
        <v>0.5</v>
      </c>
      <c r="I2336" s="7">
        <v>0</v>
      </c>
      <c r="J2336" s="7">
        <v>11</v>
      </c>
      <c r="K2336" s="18">
        <v>25</v>
      </c>
    </row>
    <row r="2337" spans="1:11" ht="13.5">
      <c r="A2337" s="11">
        <f t="shared" si="82"/>
        <v>37648</v>
      </c>
      <c r="B2337" s="54" t="s">
        <v>599</v>
      </c>
      <c r="H2337" s="14">
        <v>0.5</v>
      </c>
      <c r="I2337" s="7">
        <v>0</v>
      </c>
      <c r="J2337" s="7">
        <v>11</v>
      </c>
      <c r="K2337" s="18">
        <v>25</v>
      </c>
    </row>
    <row r="2338" spans="1:11" ht="13.5">
      <c r="A2338" s="12">
        <f t="shared" si="82"/>
        <v>37649</v>
      </c>
      <c r="H2338" s="14">
        <v>0.5</v>
      </c>
      <c r="I2338" s="7">
        <v>0</v>
      </c>
      <c r="J2338" s="7">
        <v>11</v>
      </c>
      <c r="K2338" s="18">
        <v>25</v>
      </c>
    </row>
    <row r="2339" spans="1:11" ht="13.5">
      <c r="A2339" s="12">
        <f t="shared" si="82"/>
        <v>37650</v>
      </c>
      <c r="H2339" s="14">
        <v>0.5</v>
      </c>
      <c r="I2339" s="7">
        <v>0</v>
      </c>
      <c r="J2339" s="18">
        <v>10</v>
      </c>
      <c r="K2339" s="18">
        <v>23.5</v>
      </c>
    </row>
    <row r="2340" spans="1:11" ht="13.5">
      <c r="A2340" s="12">
        <f t="shared" si="82"/>
        <v>37651</v>
      </c>
      <c r="B2340" s="54" t="s">
        <v>769</v>
      </c>
      <c r="H2340" s="14">
        <v>0.5</v>
      </c>
      <c r="I2340" s="7">
        <v>0</v>
      </c>
      <c r="J2340" s="18">
        <v>10</v>
      </c>
      <c r="K2340" s="18">
        <v>23.5</v>
      </c>
    </row>
    <row r="2341" spans="1:21" ht="13.5">
      <c r="A2341" s="12">
        <f t="shared" si="82"/>
        <v>37652</v>
      </c>
      <c r="B2341" s="54" t="s">
        <v>769</v>
      </c>
      <c r="H2341" s="14">
        <v>0.5</v>
      </c>
      <c r="I2341" s="18">
        <v>0</v>
      </c>
      <c r="J2341" s="18">
        <v>10</v>
      </c>
      <c r="K2341" s="18">
        <v>22.7</v>
      </c>
      <c r="S2341" s="15">
        <v>73</v>
      </c>
      <c r="T2341" s="79">
        <v>10.5</v>
      </c>
      <c r="U2341" s="12">
        <v>2.2</v>
      </c>
    </row>
    <row r="2342" spans="1:25" ht="13.5">
      <c r="A2342" s="11">
        <f t="shared" si="82"/>
        <v>37653</v>
      </c>
      <c r="B2342" s="54" t="s">
        <v>769</v>
      </c>
      <c r="H2342" s="14">
        <v>0.5</v>
      </c>
      <c r="I2342" s="18">
        <v>0</v>
      </c>
      <c r="J2342" s="18">
        <v>10</v>
      </c>
      <c r="K2342" s="18">
        <v>22.7</v>
      </c>
      <c r="S2342" s="2">
        <v>73</v>
      </c>
      <c r="T2342">
        <v>10.3</v>
      </c>
      <c r="U2342">
        <v>1.9</v>
      </c>
      <c r="V2342" s="45">
        <v>3</v>
      </c>
      <c r="W2342" s="42">
        <v>10</v>
      </c>
      <c r="X2342" s="80">
        <v>8</v>
      </c>
      <c r="Y2342" s="62">
        <v>38643</v>
      </c>
    </row>
    <row r="2343" spans="1:24" ht="13.5">
      <c r="A2343" s="12">
        <f t="shared" si="82"/>
        <v>37654</v>
      </c>
      <c r="B2343" s="54" t="s">
        <v>769</v>
      </c>
      <c r="H2343" s="14">
        <v>0.5</v>
      </c>
      <c r="I2343" s="18">
        <v>0</v>
      </c>
      <c r="J2343" s="18">
        <v>10</v>
      </c>
      <c r="K2343" s="18">
        <v>22.7</v>
      </c>
      <c r="S2343" s="15">
        <v>73</v>
      </c>
      <c r="T2343" s="12">
        <v>10</v>
      </c>
      <c r="U2343" s="12">
        <v>2.1</v>
      </c>
      <c r="V2343" s="15">
        <v>3</v>
      </c>
      <c r="W2343" s="42">
        <v>10</v>
      </c>
      <c r="X2343" s="42">
        <v>8</v>
      </c>
    </row>
    <row r="2344" spans="1:24" ht="13.5">
      <c r="A2344" s="12">
        <f t="shared" si="82"/>
        <v>37655</v>
      </c>
      <c r="B2344" s="54" t="s">
        <v>769</v>
      </c>
      <c r="H2344" s="15">
        <v>0.5</v>
      </c>
      <c r="I2344" s="18">
        <v>0</v>
      </c>
      <c r="J2344" s="18">
        <v>10</v>
      </c>
      <c r="K2344" s="18">
        <v>22.7</v>
      </c>
      <c r="S2344" s="15">
        <v>73</v>
      </c>
      <c r="T2344" s="44">
        <v>10</v>
      </c>
      <c r="U2344" s="44">
        <v>2.1</v>
      </c>
      <c r="V2344" s="15">
        <v>3</v>
      </c>
      <c r="W2344" s="42">
        <v>10</v>
      </c>
      <c r="X2344" s="42">
        <v>8</v>
      </c>
    </row>
    <row r="2345" spans="1:24" ht="13.5">
      <c r="A2345" s="12">
        <f t="shared" si="82"/>
        <v>37656</v>
      </c>
      <c r="B2345" s="54" t="s">
        <v>769</v>
      </c>
      <c r="H2345" s="15">
        <v>0.5</v>
      </c>
      <c r="I2345" s="18">
        <v>0</v>
      </c>
      <c r="J2345" s="18">
        <v>10</v>
      </c>
      <c r="K2345" s="18">
        <v>22.7</v>
      </c>
      <c r="S2345" s="15">
        <v>73</v>
      </c>
      <c r="T2345" s="12">
        <v>10</v>
      </c>
      <c r="U2345" s="12">
        <v>2.1</v>
      </c>
      <c r="V2345" s="15">
        <v>3</v>
      </c>
      <c r="W2345" s="42">
        <v>10</v>
      </c>
      <c r="X2345" s="79">
        <v>8</v>
      </c>
    </row>
    <row r="2346" spans="1:25" ht="13.5">
      <c r="A2346" s="11">
        <f aca="true" t="shared" si="83" ref="A2346:A2364">A2345+1</f>
        <v>37657</v>
      </c>
      <c r="B2346" s="54" t="s">
        <v>769</v>
      </c>
      <c r="H2346" s="14">
        <v>0.5</v>
      </c>
      <c r="I2346" s="18">
        <v>0</v>
      </c>
      <c r="J2346" s="18">
        <v>10</v>
      </c>
      <c r="K2346" s="24">
        <v>23.6</v>
      </c>
      <c r="S2346" s="15">
        <v>73</v>
      </c>
      <c r="T2346" s="12">
        <v>10.1</v>
      </c>
      <c r="U2346" s="11">
        <v>2.1</v>
      </c>
      <c r="V2346" s="15">
        <v>3</v>
      </c>
      <c r="W2346" s="42">
        <v>10</v>
      </c>
      <c r="X2346" s="84">
        <v>7</v>
      </c>
      <c r="Y2346" s="62">
        <v>38650</v>
      </c>
    </row>
    <row r="2347" spans="1:25" ht="13.5">
      <c r="A2347" s="11">
        <f t="shared" si="83"/>
        <v>37658</v>
      </c>
      <c r="B2347" s="54" t="s">
        <v>769</v>
      </c>
      <c r="H2347" s="14">
        <v>0.5</v>
      </c>
      <c r="I2347" s="18">
        <v>0</v>
      </c>
      <c r="J2347" s="18">
        <v>10</v>
      </c>
      <c r="K2347" s="24">
        <v>23.6</v>
      </c>
      <c r="S2347" s="15">
        <v>73</v>
      </c>
      <c r="T2347" s="44">
        <v>10.3</v>
      </c>
      <c r="U2347" s="44">
        <v>2</v>
      </c>
      <c r="V2347" s="15"/>
      <c r="W2347" s="42"/>
      <c r="X2347" s="84"/>
      <c r="Y2347" s="62">
        <v>38652</v>
      </c>
    </row>
    <row r="2348" spans="1:25" ht="13.5">
      <c r="A2348" s="12">
        <f t="shared" si="83"/>
        <v>37659</v>
      </c>
      <c r="B2348" s="56" t="s">
        <v>769</v>
      </c>
      <c r="C2348" s="33"/>
      <c r="D2348" s="15"/>
      <c r="E2348" s="18"/>
      <c r="F2348" s="15"/>
      <c r="G2348" s="18"/>
      <c r="H2348" s="15">
        <v>0.5</v>
      </c>
      <c r="I2348" s="18">
        <v>0</v>
      </c>
      <c r="J2348" s="18">
        <v>10</v>
      </c>
      <c r="K2348" s="18">
        <v>23.6</v>
      </c>
      <c r="L2348" s="15"/>
      <c r="M2348" s="18"/>
      <c r="N2348" s="15"/>
      <c r="O2348" s="20"/>
      <c r="P2348" s="18"/>
      <c r="Q2348" s="38"/>
      <c r="R2348" s="18"/>
      <c r="S2348" s="15"/>
      <c r="T2348" s="12"/>
      <c r="U2348" s="12"/>
      <c r="V2348" s="15"/>
      <c r="W2348" s="42"/>
      <c r="X2348" s="42"/>
      <c r="Y2348" s="63"/>
    </row>
    <row r="2349" spans="1:37" ht="13.5">
      <c r="A2349" s="12">
        <f t="shared" si="83"/>
        <v>37660</v>
      </c>
      <c r="B2349" s="54" t="s">
        <v>599</v>
      </c>
      <c r="H2349" s="2">
        <v>0.5</v>
      </c>
      <c r="X2349" s="9"/>
      <c r="AF2349">
        <f>AB2349*AB2349*19.4/1000000</f>
        <v>0</v>
      </c>
      <c r="AG2349">
        <f>AC2349*AC2349*48.7/1000000</f>
        <v>0</v>
      </c>
      <c r="AH2349">
        <f>AD2349*AD2349*24.4/1000000</f>
        <v>0</v>
      </c>
      <c r="AI2349">
        <f>AE2349*AE2349*41.5/1000000</f>
        <v>0</v>
      </c>
      <c r="AJ2349" t="e">
        <f>AG2349/AF2349</f>
        <v>#DIV/0!</v>
      </c>
      <c r="AK2349" t="e">
        <f>AI2349/AH2349</f>
        <v>#DIV/0!</v>
      </c>
    </row>
    <row r="2350" spans="1:37" ht="13.5">
      <c r="A2350" s="12">
        <f t="shared" si="83"/>
        <v>37661</v>
      </c>
      <c r="B2350" s="54" t="s">
        <v>672</v>
      </c>
      <c r="H2350" s="2">
        <v>0.5</v>
      </c>
      <c r="AF2350">
        <f>AB2350*AB2350*19.4/1000000</f>
        <v>0</v>
      </c>
      <c r="AG2350">
        <f>AC2350*AC2350*48.7/1000000</f>
        <v>0</v>
      </c>
      <c r="AH2350">
        <f>AD2350*AD2350*24.4/1000000</f>
        <v>0</v>
      </c>
      <c r="AI2350">
        <f>AE2350*AE2350*41.5/1000000</f>
        <v>0</v>
      </c>
      <c r="AJ2350" t="e">
        <f>AG2350/AF2350</f>
        <v>#DIV/0!</v>
      </c>
      <c r="AK2350" t="e">
        <f>AI2350/AH2350</f>
        <v>#DIV/0!</v>
      </c>
    </row>
    <row r="2351" spans="1:24" ht="13.5">
      <c r="A2351" s="12">
        <f t="shared" si="83"/>
        <v>37662</v>
      </c>
      <c r="H2351" s="14">
        <v>0.6</v>
      </c>
      <c r="I2351" s="7">
        <v>0</v>
      </c>
      <c r="J2351" s="7">
        <v>11</v>
      </c>
      <c r="K2351" s="18">
        <v>25</v>
      </c>
      <c r="T2351" s="9"/>
      <c r="U2351" s="9"/>
      <c r="X2351" s="9"/>
    </row>
    <row r="2352" spans="1:11" ht="13.5">
      <c r="A2352" s="12">
        <f t="shared" si="83"/>
        <v>37663</v>
      </c>
      <c r="H2352" s="14">
        <v>0.6</v>
      </c>
      <c r="I2352" s="7">
        <v>0</v>
      </c>
      <c r="J2352" s="7">
        <v>11</v>
      </c>
      <c r="K2352" s="18">
        <v>25</v>
      </c>
    </row>
    <row r="2353" spans="1:24" ht="13.5">
      <c r="A2353" s="12">
        <f t="shared" si="83"/>
        <v>37664</v>
      </c>
      <c r="H2353" s="15">
        <v>0.6</v>
      </c>
      <c r="I2353" s="7">
        <v>0</v>
      </c>
      <c r="J2353" s="7">
        <v>11</v>
      </c>
      <c r="K2353" s="18">
        <v>25</v>
      </c>
      <c r="X2353" s="9"/>
    </row>
    <row r="2354" spans="1:24" ht="13.5">
      <c r="A2354" s="12">
        <f t="shared" si="83"/>
        <v>37665</v>
      </c>
      <c r="H2354" s="14">
        <v>0.6</v>
      </c>
      <c r="I2354" s="7">
        <v>0</v>
      </c>
      <c r="J2354" s="7">
        <v>11</v>
      </c>
      <c r="K2354" s="18">
        <v>25</v>
      </c>
      <c r="X2354" s="9"/>
    </row>
    <row r="2355" spans="1:24" ht="13.5">
      <c r="A2355" s="12">
        <f t="shared" si="83"/>
        <v>37666</v>
      </c>
      <c r="H2355" s="14">
        <v>0.6</v>
      </c>
      <c r="I2355" s="7">
        <v>0</v>
      </c>
      <c r="J2355" s="7">
        <v>11</v>
      </c>
      <c r="K2355" s="18">
        <v>25</v>
      </c>
      <c r="X2355" s="9"/>
    </row>
    <row r="2356" spans="1:24" ht="13.5">
      <c r="A2356" s="12">
        <f t="shared" si="83"/>
        <v>37667</v>
      </c>
      <c r="H2356" s="14">
        <v>0.7</v>
      </c>
      <c r="I2356" s="7">
        <v>0</v>
      </c>
      <c r="J2356" s="7">
        <v>11</v>
      </c>
      <c r="K2356" s="18">
        <v>25</v>
      </c>
      <c r="X2356" s="9"/>
    </row>
    <row r="2357" spans="1:24" ht="13.5">
      <c r="A2357" s="12">
        <f t="shared" si="83"/>
        <v>37668</v>
      </c>
      <c r="H2357" s="14">
        <v>0.7</v>
      </c>
      <c r="I2357" s="7">
        <v>0</v>
      </c>
      <c r="J2357" s="7">
        <v>11</v>
      </c>
      <c r="K2357" s="18">
        <v>24.5</v>
      </c>
      <c r="X2357" s="9"/>
    </row>
    <row r="2358" spans="1:24" ht="13.5">
      <c r="A2358" s="12">
        <f t="shared" si="83"/>
        <v>37669</v>
      </c>
      <c r="H2358" s="15">
        <v>0.7</v>
      </c>
      <c r="I2358" s="7">
        <v>0</v>
      </c>
      <c r="J2358" s="7">
        <v>11</v>
      </c>
      <c r="K2358" s="18">
        <v>25</v>
      </c>
      <c r="X2358" s="9"/>
    </row>
    <row r="2359" spans="1:11" ht="13.5">
      <c r="A2359" s="12">
        <f t="shared" si="83"/>
        <v>37670</v>
      </c>
      <c r="H2359" s="14">
        <v>0.7</v>
      </c>
      <c r="I2359" s="7">
        <v>0</v>
      </c>
      <c r="J2359" s="7">
        <v>11</v>
      </c>
      <c r="K2359" s="18">
        <v>25</v>
      </c>
    </row>
    <row r="2360" spans="1:11" ht="13.5">
      <c r="A2360" s="12">
        <f t="shared" si="83"/>
        <v>37671</v>
      </c>
      <c r="H2360" s="14">
        <v>0.8</v>
      </c>
      <c r="I2360" s="7">
        <v>0</v>
      </c>
      <c r="J2360" s="7">
        <v>11</v>
      </c>
      <c r="K2360" s="24">
        <v>24.5</v>
      </c>
    </row>
    <row r="2361" spans="1:21" ht="13.5">
      <c r="A2361" s="12">
        <f t="shared" si="83"/>
        <v>37672</v>
      </c>
      <c r="H2361" s="15">
        <v>0.8</v>
      </c>
      <c r="I2361" s="18">
        <v>0</v>
      </c>
      <c r="J2361" s="18">
        <v>11</v>
      </c>
      <c r="K2361" s="18">
        <v>24.5</v>
      </c>
      <c r="T2361" s="9"/>
      <c r="U2361" s="9"/>
    </row>
    <row r="2362" spans="1:11" ht="13.5">
      <c r="A2362" s="12">
        <f t="shared" si="83"/>
        <v>37673</v>
      </c>
      <c r="H2362" s="14">
        <v>0.8</v>
      </c>
      <c r="I2362" s="7">
        <v>0</v>
      </c>
      <c r="J2362" s="7">
        <v>11</v>
      </c>
      <c r="K2362" s="18">
        <v>25</v>
      </c>
    </row>
    <row r="2363" spans="1:24" ht="13.5">
      <c r="A2363" s="12">
        <f t="shared" si="83"/>
        <v>37674</v>
      </c>
      <c r="H2363" s="14">
        <v>0.8</v>
      </c>
      <c r="I2363" s="7">
        <v>0</v>
      </c>
      <c r="J2363" s="7">
        <v>11</v>
      </c>
      <c r="K2363" s="18">
        <v>25</v>
      </c>
      <c r="T2363" s="9"/>
      <c r="U2363" s="9"/>
      <c r="X2363" s="9"/>
    </row>
    <row r="2364" spans="1:11" ht="13.5">
      <c r="A2364" s="12">
        <f t="shared" si="83"/>
        <v>37675</v>
      </c>
      <c r="H2364" s="14">
        <v>0.8</v>
      </c>
      <c r="I2364" s="7">
        <v>0</v>
      </c>
      <c r="J2364" s="7">
        <v>11</v>
      </c>
      <c r="K2364" s="18">
        <v>25</v>
      </c>
    </row>
    <row r="2365" spans="1:11" ht="13.5">
      <c r="A2365">
        <v>37593</v>
      </c>
      <c r="H2365" s="2">
        <v>1</v>
      </c>
      <c r="I2365" s="7">
        <v>0</v>
      </c>
      <c r="J2365" s="7">
        <v>9.2</v>
      </c>
      <c r="K2365" s="7">
        <v>23</v>
      </c>
    </row>
    <row r="2366" spans="1:25" ht="13.5">
      <c r="A2366" s="11">
        <v>37594</v>
      </c>
      <c r="B2366" s="54" t="s">
        <v>761</v>
      </c>
      <c r="H2366" s="2">
        <v>1</v>
      </c>
      <c r="I2366" s="7">
        <v>0</v>
      </c>
      <c r="J2366" s="7">
        <v>9.2</v>
      </c>
      <c r="K2366" s="7">
        <v>23</v>
      </c>
      <c r="S2366" s="2">
        <v>95</v>
      </c>
      <c r="T2366" s="9">
        <v>20</v>
      </c>
      <c r="U2366" s="9">
        <v>4</v>
      </c>
      <c r="V2366" s="2">
        <v>0.8</v>
      </c>
      <c r="X2366" s="9">
        <v>12</v>
      </c>
      <c r="Y2366" s="60">
        <v>38510</v>
      </c>
    </row>
    <row r="2367" spans="1:24" ht="13.5">
      <c r="A2367">
        <v>37595</v>
      </c>
      <c r="B2367" s="54" t="s">
        <v>769</v>
      </c>
      <c r="H2367" s="2">
        <v>1</v>
      </c>
      <c r="I2367" s="7">
        <v>0</v>
      </c>
      <c r="J2367" s="7">
        <v>9.2</v>
      </c>
      <c r="K2367" s="7">
        <v>23</v>
      </c>
      <c r="T2367" s="9"/>
      <c r="U2367" s="9"/>
      <c r="X2367" s="9"/>
    </row>
    <row r="2368" spans="1:11" ht="13.5">
      <c r="A2368">
        <v>37603</v>
      </c>
      <c r="B2368" s="54" t="s">
        <v>769</v>
      </c>
      <c r="H2368" s="2">
        <v>1</v>
      </c>
      <c r="I2368" s="7">
        <v>0</v>
      </c>
      <c r="J2368" s="7">
        <v>9.2</v>
      </c>
      <c r="K2368" s="7">
        <v>23</v>
      </c>
    </row>
    <row r="2369" spans="1:24" ht="13.5">
      <c r="A2369">
        <f aca="true" t="shared" si="84" ref="A2369:A2400">A2368+1</f>
        <v>37604</v>
      </c>
      <c r="B2369" s="54" t="s">
        <v>786</v>
      </c>
      <c r="D2369" s="2">
        <v>0.7</v>
      </c>
      <c r="E2369" s="7">
        <v>0</v>
      </c>
      <c r="F2369" s="2">
        <v>1</v>
      </c>
      <c r="G2369" s="7">
        <v>5.2</v>
      </c>
      <c r="H2369" s="2">
        <v>1</v>
      </c>
      <c r="I2369" s="7">
        <v>10</v>
      </c>
      <c r="J2369" s="7">
        <v>19.2</v>
      </c>
      <c r="K2369" s="7">
        <v>33</v>
      </c>
      <c r="S2369" s="2">
        <v>75</v>
      </c>
      <c r="T2369">
        <v>10</v>
      </c>
      <c r="U2369">
        <v>3</v>
      </c>
      <c r="V2369" s="2">
        <v>2</v>
      </c>
      <c r="W2369" s="10">
        <v>0</v>
      </c>
      <c r="X2369">
        <v>50</v>
      </c>
    </row>
    <row r="2370" spans="1:24" ht="13.5">
      <c r="A2370">
        <f t="shared" si="84"/>
        <v>37605</v>
      </c>
      <c r="B2370" s="54" t="s">
        <v>786</v>
      </c>
      <c r="D2370" s="2">
        <v>0.7</v>
      </c>
      <c r="E2370" s="7">
        <v>0</v>
      </c>
      <c r="F2370" s="2">
        <v>1</v>
      </c>
      <c r="G2370" s="7">
        <v>5.2</v>
      </c>
      <c r="H2370" s="2">
        <v>1</v>
      </c>
      <c r="I2370" s="7">
        <v>10</v>
      </c>
      <c r="J2370" s="7">
        <v>19.2</v>
      </c>
      <c r="K2370" s="7">
        <v>32</v>
      </c>
      <c r="S2370" s="2">
        <v>75</v>
      </c>
      <c r="T2370">
        <v>10</v>
      </c>
      <c r="U2370">
        <v>3</v>
      </c>
      <c r="V2370" s="2">
        <v>2</v>
      </c>
      <c r="W2370" s="10">
        <v>0</v>
      </c>
      <c r="X2370">
        <v>50</v>
      </c>
    </row>
    <row r="2371" spans="1:24" ht="13.5">
      <c r="A2371">
        <f t="shared" si="84"/>
        <v>37606</v>
      </c>
      <c r="B2371" s="54" t="s">
        <v>786</v>
      </c>
      <c r="D2371" s="2">
        <v>0.7</v>
      </c>
      <c r="E2371" s="7">
        <v>0</v>
      </c>
      <c r="F2371" s="2">
        <v>1</v>
      </c>
      <c r="G2371" s="7">
        <v>5.2</v>
      </c>
      <c r="H2371" s="2">
        <v>1</v>
      </c>
      <c r="I2371" s="7">
        <v>10</v>
      </c>
      <c r="J2371" s="7">
        <v>19.2</v>
      </c>
      <c r="K2371" s="7">
        <v>32</v>
      </c>
      <c r="S2371" s="2">
        <v>75</v>
      </c>
      <c r="T2371">
        <v>10</v>
      </c>
      <c r="U2371">
        <v>3</v>
      </c>
      <c r="V2371" s="2">
        <v>2</v>
      </c>
      <c r="W2371" s="10">
        <v>0</v>
      </c>
      <c r="X2371">
        <v>50</v>
      </c>
    </row>
    <row r="2372" spans="1:24" ht="13.5">
      <c r="A2372">
        <f t="shared" si="84"/>
        <v>37607</v>
      </c>
      <c r="B2372" s="54" t="s">
        <v>786</v>
      </c>
      <c r="D2372" s="2">
        <v>0.7</v>
      </c>
      <c r="E2372" s="7">
        <v>0</v>
      </c>
      <c r="F2372" s="2">
        <v>1</v>
      </c>
      <c r="G2372" s="7">
        <v>5.2</v>
      </c>
      <c r="H2372" s="2">
        <v>1</v>
      </c>
      <c r="I2372" s="7">
        <v>10</v>
      </c>
      <c r="J2372" s="7">
        <v>19.2</v>
      </c>
      <c r="K2372" s="7">
        <v>32</v>
      </c>
      <c r="S2372" s="2">
        <v>75</v>
      </c>
      <c r="T2372">
        <v>10</v>
      </c>
      <c r="U2372">
        <v>3</v>
      </c>
      <c r="V2372" s="2">
        <v>2</v>
      </c>
      <c r="W2372" s="10">
        <v>0</v>
      </c>
      <c r="X2372" s="9">
        <v>50</v>
      </c>
    </row>
    <row r="2373" spans="1:24" ht="13.5">
      <c r="A2373">
        <f t="shared" si="84"/>
        <v>37608</v>
      </c>
      <c r="B2373" s="54" t="s">
        <v>786</v>
      </c>
      <c r="D2373" s="2">
        <v>0.6</v>
      </c>
      <c r="E2373" s="7">
        <v>0</v>
      </c>
      <c r="F2373" s="2">
        <v>0.7</v>
      </c>
      <c r="G2373" s="7">
        <v>5.2</v>
      </c>
      <c r="H2373" s="2">
        <v>1</v>
      </c>
      <c r="I2373" s="7">
        <v>10</v>
      </c>
      <c r="J2373" s="7">
        <v>19.2</v>
      </c>
      <c r="K2373" s="7">
        <v>32</v>
      </c>
      <c r="S2373" s="2">
        <v>75</v>
      </c>
      <c r="T2373">
        <v>10</v>
      </c>
      <c r="U2373">
        <v>3</v>
      </c>
      <c r="V2373" s="2">
        <v>2</v>
      </c>
      <c r="W2373" s="10">
        <v>0</v>
      </c>
      <c r="X2373">
        <v>50</v>
      </c>
    </row>
    <row r="2374" spans="1:24" ht="13.5">
      <c r="A2374">
        <f t="shared" si="84"/>
        <v>37609</v>
      </c>
      <c r="B2374" s="54" t="s">
        <v>786</v>
      </c>
      <c r="D2374" s="2">
        <v>0.7</v>
      </c>
      <c r="E2374" s="7">
        <v>0</v>
      </c>
      <c r="F2374" s="2">
        <v>0.8</v>
      </c>
      <c r="G2374" s="7">
        <v>5.2</v>
      </c>
      <c r="H2374" s="2">
        <v>1</v>
      </c>
      <c r="I2374" s="7">
        <v>10</v>
      </c>
      <c r="J2374" s="7">
        <v>19.2</v>
      </c>
      <c r="K2374" s="7">
        <v>32</v>
      </c>
      <c r="S2374" s="2">
        <v>75</v>
      </c>
      <c r="T2374">
        <v>10</v>
      </c>
      <c r="U2374">
        <v>3</v>
      </c>
      <c r="V2374" s="2">
        <v>2</v>
      </c>
      <c r="W2374" s="10">
        <v>0</v>
      </c>
      <c r="X2374">
        <v>50</v>
      </c>
    </row>
    <row r="2375" spans="1:24" ht="13.5">
      <c r="A2375">
        <f t="shared" si="84"/>
        <v>37610</v>
      </c>
      <c r="B2375" s="54" t="s">
        <v>786</v>
      </c>
      <c r="D2375" s="2">
        <v>1</v>
      </c>
      <c r="E2375" s="7">
        <v>0</v>
      </c>
      <c r="F2375" s="2">
        <v>1.2</v>
      </c>
      <c r="G2375" s="7">
        <v>5.2</v>
      </c>
      <c r="H2375" s="2">
        <v>1</v>
      </c>
      <c r="I2375" s="7">
        <v>10</v>
      </c>
      <c r="J2375" s="7">
        <v>19.2</v>
      </c>
      <c r="K2375" s="7">
        <v>32</v>
      </c>
      <c r="S2375" s="2">
        <v>75</v>
      </c>
      <c r="T2375">
        <v>10</v>
      </c>
      <c r="U2375">
        <v>3</v>
      </c>
      <c r="V2375" s="2">
        <v>2</v>
      </c>
      <c r="W2375" s="10">
        <v>0</v>
      </c>
      <c r="X2375">
        <v>50</v>
      </c>
    </row>
    <row r="2376" spans="1:24" ht="13.5">
      <c r="A2376">
        <f t="shared" si="84"/>
        <v>37611</v>
      </c>
      <c r="B2376" s="54" t="s">
        <v>786</v>
      </c>
      <c r="D2376" s="2">
        <v>1</v>
      </c>
      <c r="E2376" s="7">
        <v>0</v>
      </c>
      <c r="F2376" s="2">
        <v>1.2</v>
      </c>
      <c r="G2376" s="7">
        <v>5.2</v>
      </c>
      <c r="H2376" s="2">
        <v>1</v>
      </c>
      <c r="I2376" s="7">
        <v>10</v>
      </c>
      <c r="J2376" s="7">
        <v>19.2</v>
      </c>
      <c r="K2376" s="7">
        <v>32</v>
      </c>
      <c r="S2376" s="2">
        <v>75</v>
      </c>
      <c r="T2376">
        <v>10</v>
      </c>
      <c r="U2376">
        <v>3</v>
      </c>
      <c r="V2376" s="2">
        <v>3</v>
      </c>
      <c r="W2376" s="10">
        <v>0</v>
      </c>
      <c r="X2376">
        <v>50</v>
      </c>
    </row>
    <row r="2377" spans="1:8" ht="13.5">
      <c r="A2377">
        <f t="shared" si="84"/>
        <v>37612</v>
      </c>
      <c r="B2377" s="54" t="s">
        <v>813</v>
      </c>
      <c r="D2377" s="2">
        <v>1.5</v>
      </c>
      <c r="F2377" s="2">
        <v>1.5</v>
      </c>
      <c r="H2377" s="2">
        <v>1</v>
      </c>
    </row>
    <row r="2378" spans="1:24" ht="13.5">
      <c r="A2378">
        <f t="shared" si="84"/>
        <v>37613</v>
      </c>
      <c r="H2378" s="14">
        <v>1</v>
      </c>
      <c r="I2378" s="18">
        <v>12</v>
      </c>
      <c r="J2378" s="18">
        <v>21.5</v>
      </c>
      <c r="K2378" s="18">
        <v>35</v>
      </c>
      <c r="X2378" s="9"/>
    </row>
    <row r="2379" spans="1:11" ht="13.5">
      <c r="A2379">
        <f t="shared" si="84"/>
        <v>37614</v>
      </c>
      <c r="H2379" s="14">
        <v>1</v>
      </c>
      <c r="I2379" s="7">
        <v>12</v>
      </c>
      <c r="J2379" s="18">
        <v>21.5</v>
      </c>
      <c r="K2379" s="18">
        <v>35</v>
      </c>
    </row>
    <row r="2380" spans="1:11" ht="13.5">
      <c r="A2380">
        <f t="shared" si="84"/>
        <v>37615</v>
      </c>
      <c r="H2380" s="15">
        <v>1</v>
      </c>
      <c r="I2380" s="7">
        <v>12</v>
      </c>
      <c r="J2380" s="18">
        <v>21.5</v>
      </c>
      <c r="K2380" s="18">
        <v>35</v>
      </c>
    </row>
    <row r="2381" spans="1:11" ht="13.5">
      <c r="A2381">
        <f t="shared" si="84"/>
        <v>37616</v>
      </c>
      <c r="H2381" s="15">
        <v>1</v>
      </c>
      <c r="I2381" s="7">
        <v>12</v>
      </c>
      <c r="J2381" s="18">
        <v>21.5</v>
      </c>
      <c r="K2381" s="18">
        <v>35</v>
      </c>
    </row>
    <row r="2382" spans="1:24" ht="13.5">
      <c r="A2382">
        <f t="shared" si="84"/>
        <v>37617</v>
      </c>
      <c r="H2382" s="15">
        <v>1</v>
      </c>
      <c r="I2382" s="7">
        <v>12</v>
      </c>
      <c r="J2382" s="18">
        <v>21.5</v>
      </c>
      <c r="K2382" s="18">
        <v>35</v>
      </c>
      <c r="X2382" s="9"/>
    </row>
    <row r="2383" spans="1:11" ht="13.5">
      <c r="A2383">
        <f t="shared" si="84"/>
        <v>37618</v>
      </c>
      <c r="H2383" s="15">
        <v>1</v>
      </c>
      <c r="I2383" s="7">
        <v>12</v>
      </c>
      <c r="J2383" s="18">
        <v>21.5</v>
      </c>
      <c r="K2383" s="18">
        <v>35</v>
      </c>
    </row>
    <row r="2384" spans="1:11" ht="13.5">
      <c r="A2384">
        <f t="shared" si="84"/>
        <v>37619</v>
      </c>
      <c r="H2384" s="15">
        <v>1</v>
      </c>
      <c r="I2384" s="7">
        <v>12</v>
      </c>
      <c r="J2384" s="18">
        <v>21.5</v>
      </c>
      <c r="K2384" s="18">
        <v>35</v>
      </c>
    </row>
    <row r="2385" spans="1:11" ht="13.5">
      <c r="A2385">
        <f t="shared" si="84"/>
        <v>37620</v>
      </c>
      <c r="H2385" s="15">
        <v>1</v>
      </c>
      <c r="I2385" s="7">
        <v>12</v>
      </c>
      <c r="J2385" s="18">
        <v>21.5</v>
      </c>
      <c r="K2385" s="18">
        <v>35</v>
      </c>
    </row>
    <row r="2386" spans="1:11" ht="13.5">
      <c r="A2386">
        <f t="shared" si="84"/>
        <v>37621</v>
      </c>
      <c r="H2386" s="15">
        <v>1</v>
      </c>
      <c r="I2386" s="7">
        <v>12</v>
      </c>
      <c r="J2386" s="18">
        <v>21.5</v>
      </c>
      <c r="K2386" s="18">
        <v>35</v>
      </c>
    </row>
    <row r="2387" spans="1:21" ht="13.5">
      <c r="A2387" s="12">
        <f t="shared" si="84"/>
        <v>37622</v>
      </c>
      <c r="B2387" s="54" t="s">
        <v>987</v>
      </c>
      <c r="H2387" s="14">
        <v>1</v>
      </c>
      <c r="I2387" s="18">
        <v>12</v>
      </c>
      <c r="J2387" s="18">
        <v>21.5</v>
      </c>
      <c r="K2387" s="18">
        <v>35</v>
      </c>
      <c r="T2387" s="9"/>
      <c r="U2387" s="9"/>
    </row>
    <row r="2388" spans="1:24" ht="13.5">
      <c r="A2388" s="12">
        <f t="shared" si="84"/>
        <v>37623</v>
      </c>
      <c r="B2388" s="54" t="s">
        <v>987</v>
      </c>
      <c r="H2388" s="15">
        <v>1</v>
      </c>
      <c r="I2388" s="18">
        <v>12</v>
      </c>
      <c r="J2388" s="18">
        <v>21.5</v>
      </c>
      <c r="K2388" s="18">
        <v>35</v>
      </c>
      <c r="T2388" s="9"/>
      <c r="U2388" s="9"/>
      <c r="X2388" s="9"/>
    </row>
    <row r="2389" spans="1:24" ht="13.5">
      <c r="A2389" s="12">
        <f t="shared" si="84"/>
        <v>37624</v>
      </c>
      <c r="B2389" s="54" t="s">
        <v>987</v>
      </c>
      <c r="H2389" s="14">
        <v>1</v>
      </c>
      <c r="I2389" s="18">
        <v>12</v>
      </c>
      <c r="J2389" s="18">
        <v>21.5</v>
      </c>
      <c r="K2389" s="18">
        <v>35</v>
      </c>
      <c r="X2389" s="9"/>
    </row>
    <row r="2390" spans="1:11" ht="13.5">
      <c r="A2390" s="12">
        <f t="shared" si="84"/>
        <v>37625</v>
      </c>
      <c r="H2390" s="14">
        <v>1</v>
      </c>
      <c r="I2390" s="7">
        <v>10</v>
      </c>
      <c r="J2390" s="7">
        <v>21</v>
      </c>
      <c r="K2390" s="24">
        <v>35</v>
      </c>
    </row>
    <row r="2391" spans="1:24" ht="13.5">
      <c r="A2391" s="12">
        <f t="shared" si="84"/>
        <v>37626</v>
      </c>
      <c r="H2391" s="14">
        <v>1</v>
      </c>
      <c r="I2391" s="18">
        <v>0</v>
      </c>
      <c r="J2391" s="18">
        <v>11</v>
      </c>
      <c r="K2391" s="18">
        <v>25</v>
      </c>
      <c r="T2391" s="9"/>
      <c r="U2391" s="9"/>
      <c r="X2391" s="9"/>
    </row>
    <row r="2392" spans="1:11" ht="13.5">
      <c r="A2392" s="12">
        <f t="shared" si="84"/>
        <v>37627</v>
      </c>
      <c r="H2392" s="14">
        <v>1</v>
      </c>
      <c r="I2392" s="7">
        <v>0</v>
      </c>
      <c r="J2392" s="7">
        <v>11</v>
      </c>
      <c r="K2392" s="18">
        <v>25</v>
      </c>
    </row>
    <row r="2393" spans="1:24" ht="13.5">
      <c r="A2393" s="12">
        <f t="shared" si="84"/>
        <v>37628</v>
      </c>
      <c r="H2393" s="14">
        <v>1</v>
      </c>
      <c r="I2393" s="7">
        <v>0</v>
      </c>
      <c r="J2393" s="7">
        <v>11</v>
      </c>
      <c r="K2393" s="18">
        <v>25</v>
      </c>
      <c r="X2393" s="9"/>
    </row>
    <row r="2394" spans="1:11" ht="13.5">
      <c r="A2394" s="12">
        <f t="shared" si="84"/>
        <v>37629</v>
      </c>
      <c r="H2394" s="14">
        <v>1</v>
      </c>
      <c r="I2394" s="7">
        <v>0</v>
      </c>
      <c r="J2394" s="7">
        <v>11</v>
      </c>
      <c r="K2394" s="18">
        <v>25</v>
      </c>
    </row>
    <row r="2395" spans="1:11" ht="13.5">
      <c r="A2395" s="12">
        <f t="shared" si="84"/>
        <v>37630</v>
      </c>
      <c r="H2395" s="14">
        <v>1</v>
      </c>
      <c r="I2395" s="7">
        <v>0</v>
      </c>
      <c r="J2395" s="7">
        <v>11</v>
      </c>
      <c r="K2395" s="18">
        <v>25</v>
      </c>
    </row>
    <row r="2396" spans="1:21" ht="13.5">
      <c r="A2396" s="12">
        <f t="shared" si="84"/>
        <v>37631</v>
      </c>
      <c r="H2396" s="14">
        <v>1</v>
      </c>
      <c r="I2396" s="7">
        <v>0</v>
      </c>
      <c r="J2396" s="7">
        <v>11</v>
      </c>
      <c r="K2396" s="18">
        <v>25</v>
      </c>
      <c r="T2396" s="9"/>
      <c r="U2396" s="9"/>
    </row>
    <row r="2397" spans="1:11" ht="13.5">
      <c r="A2397" s="12">
        <f t="shared" si="84"/>
        <v>37632</v>
      </c>
      <c r="H2397" s="14">
        <v>1</v>
      </c>
      <c r="I2397" s="7">
        <v>0</v>
      </c>
      <c r="J2397" s="7">
        <v>11</v>
      </c>
      <c r="K2397" s="18">
        <v>25</v>
      </c>
    </row>
    <row r="2398" spans="1:11" ht="13.5">
      <c r="A2398" s="12">
        <f t="shared" si="84"/>
        <v>37633</v>
      </c>
      <c r="H2398" s="14">
        <v>1</v>
      </c>
      <c r="I2398" s="7">
        <v>0</v>
      </c>
      <c r="J2398" s="24">
        <v>10.5</v>
      </c>
      <c r="K2398" s="24">
        <v>24</v>
      </c>
    </row>
    <row r="2399" spans="1:11" ht="13.5">
      <c r="A2399" s="12">
        <f t="shared" si="84"/>
        <v>37634</v>
      </c>
      <c r="H2399" s="14">
        <v>1</v>
      </c>
      <c r="I2399" s="7">
        <v>0</v>
      </c>
      <c r="J2399" s="24">
        <v>10</v>
      </c>
      <c r="K2399" s="24">
        <v>23.5</v>
      </c>
    </row>
    <row r="2400" spans="1:11" ht="13.5">
      <c r="A2400" s="12">
        <f t="shared" si="84"/>
        <v>37635</v>
      </c>
      <c r="H2400" s="14">
        <v>1</v>
      </c>
      <c r="I2400" s="7">
        <v>0</v>
      </c>
      <c r="J2400" s="18">
        <v>10</v>
      </c>
      <c r="K2400" s="18">
        <v>23.5</v>
      </c>
    </row>
    <row r="2401" spans="1:24" ht="13.5">
      <c r="A2401" s="12">
        <f aca="true" t="shared" si="85" ref="A2401:A2432">A2400+1</f>
        <v>37636</v>
      </c>
      <c r="B2401" s="54" t="s">
        <v>599</v>
      </c>
      <c r="H2401" s="14">
        <v>1</v>
      </c>
      <c r="I2401" s="7">
        <v>0</v>
      </c>
      <c r="J2401" s="18">
        <v>10</v>
      </c>
      <c r="K2401" s="18">
        <v>23.5</v>
      </c>
      <c r="S2401" s="2">
        <v>73</v>
      </c>
      <c r="T2401">
        <v>12.8</v>
      </c>
      <c r="U2401">
        <v>2</v>
      </c>
      <c r="V2401" s="2">
        <v>4</v>
      </c>
      <c r="W2401" s="10">
        <v>10</v>
      </c>
      <c r="X2401" s="10">
        <v>12</v>
      </c>
    </row>
    <row r="2402" spans="1:11" ht="13.5">
      <c r="A2402" s="12">
        <f t="shared" si="85"/>
        <v>37637</v>
      </c>
      <c r="H2402" s="14">
        <v>1</v>
      </c>
      <c r="I2402" s="7">
        <v>0</v>
      </c>
      <c r="J2402" s="18">
        <v>10</v>
      </c>
      <c r="K2402" s="18">
        <v>23.5</v>
      </c>
    </row>
    <row r="2403" spans="1:11" ht="13.5">
      <c r="A2403" s="12">
        <f t="shared" si="85"/>
        <v>37638</v>
      </c>
      <c r="B2403" s="54" t="s">
        <v>769</v>
      </c>
      <c r="H2403" s="14">
        <v>1</v>
      </c>
      <c r="I2403" s="18">
        <v>0</v>
      </c>
      <c r="J2403" s="18">
        <v>10</v>
      </c>
      <c r="K2403" s="18">
        <v>23</v>
      </c>
    </row>
    <row r="2404" spans="1:21" ht="13.5">
      <c r="A2404" s="12">
        <f t="shared" si="85"/>
        <v>37639</v>
      </c>
      <c r="B2404" s="54" t="s">
        <v>769</v>
      </c>
      <c r="H2404" s="14">
        <v>1</v>
      </c>
      <c r="I2404" s="18">
        <v>0</v>
      </c>
      <c r="J2404" s="18">
        <v>10</v>
      </c>
      <c r="K2404" s="18">
        <v>22.7</v>
      </c>
      <c r="S2404" s="15">
        <v>73</v>
      </c>
      <c r="T2404" s="79">
        <v>10.5</v>
      </c>
      <c r="U2404" s="12">
        <v>2.2</v>
      </c>
    </row>
    <row r="2405" spans="1:24" ht="13.5">
      <c r="A2405" s="12">
        <f t="shared" si="85"/>
        <v>37640</v>
      </c>
      <c r="B2405" s="54" t="s">
        <v>769</v>
      </c>
      <c r="H2405" s="14">
        <v>1</v>
      </c>
      <c r="I2405" s="18">
        <v>0</v>
      </c>
      <c r="J2405" s="18">
        <v>10</v>
      </c>
      <c r="K2405" s="18">
        <v>22.7</v>
      </c>
      <c r="S2405" s="2">
        <v>73</v>
      </c>
      <c r="T2405" s="9">
        <v>10.3</v>
      </c>
      <c r="U2405" s="9">
        <v>1.9</v>
      </c>
      <c r="V2405" s="45">
        <v>3</v>
      </c>
      <c r="W2405" s="42">
        <v>10</v>
      </c>
      <c r="X2405" s="47">
        <v>8</v>
      </c>
    </row>
    <row r="2406" spans="1:24" ht="13.5">
      <c r="A2406" s="12">
        <f t="shared" si="85"/>
        <v>37641</v>
      </c>
      <c r="B2406" s="54" t="s">
        <v>769</v>
      </c>
      <c r="H2406" s="14">
        <v>1</v>
      </c>
      <c r="I2406" s="18">
        <v>0</v>
      </c>
      <c r="J2406" s="18">
        <v>10</v>
      </c>
      <c r="K2406" s="18">
        <v>22.7</v>
      </c>
      <c r="S2406" s="2">
        <v>73</v>
      </c>
      <c r="T2406">
        <v>10.3</v>
      </c>
      <c r="U2406">
        <v>1.9</v>
      </c>
      <c r="V2406" s="45">
        <v>3</v>
      </c>
      <c r="W2406" s="42">
        <v>10</v>
      </c>
      <c r="X2406" s="80">
        <v>8</v>
      </c>
    </row>
    <row r="2407" spans="1:24" ht="13.5">
      <c r="A2407" s="12">
        <f t="shared" si="85"/>
        <v>37642</v>
      </c>
      <c r="B2407" s="54" t="s">
        <v>769</v>
      </c>
      <c r="H2407" s="15">
        <v>1</v>
      </c>
      <c r="I2407" s="18">
        <v>0</v>
      </c>
      <c r="J2407" s="18">
        <v>10</v>
      </c>
      <c r="K2407" s="18">
        <v>22.7</v>
      </c>
      <c r="S2407" s="2">
        <v>73</v>
      </c>
      <c r="T2407" s="9">
        <v>10.3</v>
      </c>
      <c r="U2407" s="9">
        <v>1.9</v>
      </c>
      <c r="V2407" s="45">
        <v>3</v>
      </c>
      <c r="W2407" s="42">
        <v>10</v>
      </c>
      <c r="X2407" s="80">
        <v>8</v>
      </c>
    </row>
    <row r="2408" spans="1:24" ht="13.5">
      <c r="A2408" s="12">
        <f t="shared" si="85"/>
        <v>37643</v>
      </c>
      <c r="B2408" s="54" t="s">
        <v>769</v>
      </c>
      <c r="H2408" s="15">
        <v>1</v>
      </c>
      <c r="I2408" s="18">
        <v>0</v>
      </c>
      <c r="J2408" s="18">
        <v>10</v>
      </c>
      <c r="K2408" s="18">
        <v>22.7</v>
      </c>
      <c r="S2408" s="2">
        <v>73</v>
      </c>
      <c r="T2408">
        <v>10.3</v>
      </c>
      <c r="U2408">
        <v>1.9</v>
      </c>
      <c r="V2408" s="45">
        <v>3</v>
      </c>
      <c r="W2408" s="42">
        <v>10</v>
      </c>
      <c r="X2408" s="80">
        <v>8</v>
      </c>
    </row>
    <row r="2409" spans="1:24" ht="13.5">
      <c r="A2409" s="12">
        <f t="shared" si="85"/>
        <v>37644</v>
      </c>
      <c r="B2409" s="54" t="s">
        <v>769</v>
      </c>
      <c r="H2409" s="14">
        <v>1</v>
      </c>
      <c r="I2409" s="18">
        <v>0</v>
      </c>
      <c r="J2409" s="18">
        <v>10</v>
      </c>
      <c r="K2409" s="18">
        <v>22.7</v>
      </c>
      <c r="S2409" s="15">
        <v>73</v>
      </c>
      <c r="T2409" s="12">
        <v>10</v>
      </c>
      <c r="U2409" s="12">
        <v>2.1</v>
      </c>
      <c r="V2409" s="15">
        <v>3</v>
      </c>
      <c r="W2409" s="42">
        <v>10</v>
      </c>
      <c r="X2409" s="79">
        <v>8</v>
      </c>
    </row>
    <row r="2410" spans="1:24" ht="13.5">
      <c r="A2410" s="12">
        <f t="shared" si="85"/>
        <v>37645</v>
      </c>
      <c r="B2410" s="56" t="s">
        <v>769</v>
      </c>
      <c r="C2410" s="33"/>
      <c r="D2410" s="15"/>
      <c r="E2410" s="18"/>
      <c r="F2410" s="15"/>
      <c r="G2410" s="18"/>
      <c r="H2410" s="14">
        <v>1</v>
      </c>
      <c r="I2410" s="18">
        <v>0</v>
      </c>
      <c r="J2410" s="18">
        <v>10</v>
      </c>
      <c r="K2410" s="18">
        <v>23.6</v>
      </c>
      <c r="L2410" s="15"/>
      <c r="M2410" s="18"/>
      <c r="N2410" s="15"/>
      <c r="O2410" s="20"/>
      <c r="P2410" s="18"/>
      <c r="Q2410" s="38"/>
      <c r="R2410" s="18"/>
      <c r="S2410" s="15"/>
      <c r="T2410" s="12"/>
      <c r="U2410" s="12"/>
      <c r="V2410" s="15"/>
      <c r="W2410" s="42"/>
      <c r="X2410" s="79"/>
    </row>
    <row r="2411" spans="1:24" ht="13.5">
      <c r="A2411" s="12">
        <f t="shared" si="85"/>
        <v>37646</v>
      </c>
      <c r="B2411" s="56" t="s">
        <v>769</v>
      </c>
      <c r="C2411" s="33"/>
      <c r="D2411" s="15"/>
      <c r="E2411" s="18"/>
      <c r="F2411" s="15"/>
      <c r="G2411" s="18"/>
      <c r="H2411" s="15">
        <v>1</v>
      </c>
      <c r="I2411" s="18">
        <v>0</v>
      </c>
      <c r="J2411" s="18">
        <v>10</v>
      </c>
      <c r="K2411" s="18">
        <v>23.6</v>
      </c>
      <c r="L2411" s="15"/>
      <c r="M2411" s="18"/>
      <c r="N2411" s="15"/>
      <c r="O2411" s="20"/>
      <c r="P2411" s="18"/>
      <c r="Q2411" s="38"/>
      <c r="R2411" s="18"/>
      <c r="S2411" s="15"/>
      <c r="T2411" s="44"/>
      <c r="U2411" s="44"/>
      <c r="V2411" s="15"/>
      <c r="W2411" s="42"/>
      <c r="X2411" s="42"/>
    </row>
    <row r="2412" spans="1:24" ht="13.5">
      <c r="A2412" s="12">
        <f t="shared" si="85"/>
        <v>37647</v>
      </c>
      <c r="B2412" s="54" t="s">
        <v>769</v>
      </c>
      <c r="H2412" s="14">
        <v>1</v>
      </c>
      <c r="I2412" s="18">
        <v>0</v>
      </c>
      <c r="J2412" s="18">
        <v>10</v>
      </c>
      <c r="K2412" s="18">
        <v>23.5</v>
      </c>
      <c r="S2412" s="27">
        <v>74</v>
      </c>
      <c r="T2412" s="44">
        <v>9.7</v>
      </c>
      <c r="U2412" s="44">
        <v>2</v>
      </c>
      <c r="V2412" s="15">
        <v>3</v>
      </c>
      <c r="W2412" s="42">
        <v>10</v>
      </c>
      <c r="X2412" s="42">
        <v>7</v>
      </c>
    </row>
    <row r="2413" spans="1:24" ht="13.5">
      <c r="A2413" s="12">
        <f t="shared" si="85"/>
        <v>37648</v>
      </c>
      <c r="H2413" s="14">
        <v>1</v>
      </c>
      <c r="I2413" s="7">
        <v>0</v>
      </c>
      <c r="J2413" s="7">
        <v>10</v>
      </c>
      <c r="K2413" s="24">
        <v>23.5</v>
      </c>
      <c r="S2413" s="2">
        <v>74</v>
      </c>
      <c r="T2413" s="12">
        <v>9.8</v>
      </c>
      <c r="U2413" s="12">
        <v>2.1</v>
      </c>
      <c r="V2413" s="2">
        <v>3</v>
      </c>
      <c r="W2413" s="50">
        <v>10</v>
      </c>
      <c r="X2413" s="85">
        <v>7</v>
      </c>
    </row>
    <row r="2414" spans="1:24" ht="13.5">
      <c r="A2414" s="12">
        <f t="shared" si="85"/>
        <v>37649</v>
      </c>
      <c r="H2414" s="14">
        <v>1</v>
      </c>
      <c r="I2414" s="18">
        <v>0</v>
      </c>
      <c r="J2414" s="18">
        <v>10</v>
      </c>
      <c r="K2414" s="24">
        <v>23.5</v>
      </c>
      <c r="S2414" s="15">
        <v>73</v>
      </c>
      <c r="T2414" s="12">
        <v>11</v>
      </c>
      <c r="U2414" s="12">
        <v>2.1</v>
      </c>
      <c r="V2414" s="15">
        <v>3</v>
      </c>
      <c r="W2414" s="42">
        <v>10</v>
      </c>
      <c r="X2414" s="79">
        <v>12</v>
      </c>
    </row>
    <row r="2415" spans="1:24" ht="13.5">
      <c r="A2415" s="12">
        <f t="shared" si="85"/>
        <v>37650</v>
      </c>
      <c r="B2415" s="54" t="s">
        <v>769</v>
      </c>
      <c r="H2415" s="14">
        <v>1</v>
      </c>
      <c r="I2415" s="18">
        <v>0</v>
      </c>
      <c r="J2415" s="18">
        <v>10</v>
      </c>
      <c r="K2415" s="24">
        <v>23.5</v>
      </c>
      <c r="S2415" s="15">
        <v>73</v>
      </c>
      <c r="T2415" s="12">
        <v>11</v>
      </c>
      <c r="U2415" s="12">
        <v>2.8</v>
      </c>
      <c r="V2415" s="15">
        <v>3</v>
      </c>
      <c r="W2415" s="42">
        <v>10</v>
      </c>
      <c r="X2415" s="42">
        <v>12</v>
      </c>
    </row>
    <row r="2416" spans="1:24" ht="13.5">
      <c r="A2416" s="12">
        <f t="shared" si="85"/>
        <v>37651</v>
      </c>
      <c r="B2416" s="54" t="s">
        <v>599</v>
      </c>
      <c r="H2416" s="14">
        <v>1</v>
      </c>
      <c r="I2416" s="7">
        <v>0</v>
      </c>
      <c r="J2416" s="7">
        <v>10</v>
      </c>
      <c r="K2416" s="7">
        <v>22.5</v>
      </c>
      <c r="T2416" s="9"/>
      <c r="U2416" s="9"/>
      <c r="X2416" s="9"/>
    </row>
    <row r="2417" spans="1:24" ht="13.5">
      <c r="A2417" s="12">
        <f t="shared" si="85"/>
        <v>37652</v>
      </c>
      <c r="B2417" s="54" t="s">
        <v>599</v>
      </c>
      <c r="H2417" s="14">
        <v>1</v>
      </c>
      <c r="I2417" s="7">
        <v>0</v>
      </c>
      <c r="J2417" s="7">
        <v>10</v>
      </c>
      <c r="K2417" s="24">
        <v>23.5</v>
      </c>
      <c r="T2417" s="9"/>
      <c r="U2417" s="9"/>
      <c r="X2417" s="9"/>
    </row>
    <row r="2418" spans="1:24" ht="13.5">
      <c r="A2418" s="12">
        <f t="shared" si="85"/>
        <v>37653</v>
      </c>
      <c r="B2418" s="54" t="s">
        <v>599</v>
      </c>
      <c r="D2418" s="15"/>
      <c r="E2418" s="18"/>
      <c r="F2418" s="15"/>
      <c r="G2418" s="18"/>
      <c r="H2418" s="14">
        <v>1</v>
      </c>
      <c r="I2418" s="7">
        <v>0</v>
      </c>
      <c r="J2418" s="7">
        <v>10</v>
      </c>
      <c r="K2418" s="24">
        <v>23.7</v>
      </c>
      <c r="S2418" s="2">
        <v>73</v>
      </c>
      <c r="T2418" s="82">
        <v>9.8</v>
      </c>
      <c r="U2418" s="82">
        <v>2.4</v>
      </c>
      <c r="V2418" s="15">
        <v>3</v>
      </c>
      <c r="W2418" s="42">
        <v>10</v>
      </c>
      <c r="X2418" s="79">
        <v>12</v>
      </c>
    </row>
    <row r="2419" spans="1:24" ht="13.5">
      <c r="A2419" s="12">
        <f t="shared" si="85"/>
        <v>37654</v>
      </c>
      <c r="B2419" s="54" t="s">
        <v>599</v>
      </c>
      <c r="D2419" s="15"/>
      <c r="E2419" s="18"/>
      <c r="F2419" s="15"/>
      <c r="G2419" s="18"/>
      <c r="H2419" s="14">
        <v>1</v>
      </c>
      <c r="I2419" s="7">
        <v>0</v>
      </c>
      <c r="J2419" s="7">
        <v>10</v>
      </c>
      <c r="K2419" s="24">
        <v>23.7</v>
      </c>
      <c r="S2419" s="2">
        <v>73</v>
      </c>
      <c r="T2419" s="82">
        <v>9.5</v>
      </c>
      <c r="U2419" s="82">
        <v>2</v>
      </c>
      <c r="V2419" s="15">
        <v>3</v>
      </c>
      <c r="W2419" s="42">
        <v>10</v>
      </c>
      <c r="X2419" s="79">
        <v>12</v>
      </c>
    </row>
    <row r="2420" spans="1:24" ht="13.5">
      <c r="A2420" s="12">
        <f t="shared" si="85"/>
        <v>37655</v>
      </c>
      <c r="B2420" s="54" t="s">
        <v>715</v>
      </c>
      <c r="H2420" s="14">
        <v>1</v>
      </c>
      <c r="I2420" s="7">
        <v>0</v>
      </c>
      <c r="J2420" s="7">
        <v>10</v>
      </c>
      <c r="K2420" s="24">
        <v>23.7</v>
      </c>
      <c r="S2420" s="15">
        <v>73</v>
      </c>
      <c r="T2420" s="75">
        <v>10</v>
      </c>
      <c r="U2420" s="75">
        <v>2.1</v>
      </c>
      <c r="V2420" s="15">
        <v>3</v>
      </c>
      <c r="W2420" s="42">
        <v>10</v>
      </c>
      <c r="X2420" s="79">
        <v>12</v>
      </c>
    </row>
    <row r="2421" spans="1:26" ht="13.5">
      <c r="A2421" s="12">
        <f t="shared" si="85"/>
        <v>37656</v>
      </c>
      <c r="B2421" s="54" t="s">
        <v>769</v>
      </c>
      <c r="H2421" s="2">
        <v>1</v>
      </c>
      <c r="Y2421" s="62">
        <v>38677</v>
      </c>
      <c r="Z2421" s="12" t="s">
        <v>725</v>
      </c>
    </row>
    <row r="2422" spans="1:26" ht="13.5">
      <c r="A2422" s="12">
        <f t="shared" si="85"/>
        <v>37657</v>
      </c>
      <c r="H2422" s="2">
        <v>1</v>
      </c>
      <c r="Z2422" s="12" t="s">
        <v>724</v>
      </c>
    </row>
    <row r="2423" spans="1:24" ht="13.5">
      <c r="A2423" s="12">
        <f t="shared" si="85"/>
        <v>37658</v>
      </c>
      <c r="B2423" s="54" t="s">
        <v>769</v>
      </c>
      <c r="H2423" s="14">
        <v>1</v>
      </c>
      <c r="I2423" s="7">
        <v>0</v>
      </c>
      <c r="J2423" s="7">
        <v>10</v>
      </c>
      <c r="K2423" s="24">
        <v>23.5</v>
      </c>
      <c r="S2423" s="2">
        <v>73</v>
      </c>
      <c r="T2423" s="21">
        <v>9.8</v>
      </c>
      <c r="U2423" s="30">
        <v>2.2</v>
      </c>
      <c r="V2423" s="15">
        <v>3</v>
      </c>
      <c r="W2423" s="42">
        <v>8</v>
      </c>
      <c r="X2423" s="42">
        <v>8.5</v>
      </c>
    </row>
    <row r="2424" spans="1:24" ht="13.5">
      <c r="A2424" s="12">
        <f t="shared" si="85"/>
        <v>37659</v>
      </c>
      <c r="H2424" s="14">
        <v>1</v>
      </c>
      <c r="I2424" s="18">
        <v>0</v>
      </c>
      <c r="J2424" s="18">
        <v>10</v>
      </c>
      <c r="K2424" s="18">
        <v>22.5</v>
      </c>
      <c r="S2424" s="2">
        <v>73</v>
      </c>
      <c r="T2424" s="21">
        <v>9.8</v>
      </c>
      <c r="U2424" s="21">
        <v>2.6</v>
      </c>
      <c r="V2424" s="15">
        <v>3</v>
      </c>
      <c r="W2424" s="42">
        <v>8</v>
      </c>
      <c r="X2424" s="42">
        <v>8.5</v>
      </c>
    </row>
    <row r="2425" spans="1:11" ht="13.5">
      <c r="A2425" s="12">
        <f t="shared" si="85"/>
        <v>37660</v>
      </c>
      <c r="H2425" s="14">
        <v>1</v>
      </c>
      <c r="I2425" s="18">
        <v>0</v>
      </c>
      <c r="J2425" s="18">
        <v>10</v>
      </c>
      <c r="K2425" s="18">
        <v>22.5</v>
      </c>
    </row>
    <row r="2426" spans="1:26" ht="13.5">
      <c r="A2426" s="12">
        <f t="shared" si="85"/>
        <v>37661</v>
      </c>
      <c r="H2426" s="14">
        <v>1</v>
      </c>
      <c r="I2426" s="18">
        <v>0</v>
      </c>
      <c r="J2426" s="18">
        <v>10</v>
      </c>
      <c r="K2426" s="18">
        <v>22.5</v>
      </c>
      <c r="Z2426" s="12" t="s">
        <v>553</v>
      </c>
    </row>
    <row r="2427" spans="1:26" ht="13.5">
      <c r="A2427" s="12">
        <f t="shared" si="85"/>
        <v>37662</v>
      </c>
      <c r="H2427" s="15">
        <v>1</v>
      </c>
      <c r="I2427" s="18">
        <v>0</v>
      </c>
      <c r="J2427" s="18">
        <v>10</v>
      </c>
      <c r="K2427" s="18">
        <v>22.5</v>
      </c>
      <c r="Z2427" s="12" t="s">
        <v>553</v>
      </c>
    </row>
    <row r="2428" spans="1:26" ht="13.5">
      <c r="A2428" s="12">
        <f t="shared" si="85"/>
        <v>37663</v>
      </c>
      <c r="H2428" s="14">
        <v>1</v>
      </c>
      <c r="I2428" s="18">
        <v>0</v>
      </c>
      <c r="J2428" s="18">
        <v>10</v>
      </c>
      <c r="K2428" s="18">
        <v>22.5</v>
      </c>
      <c r="Z2428" s="15" t="s">
        <v>553</v>
      </c>
    </row>
    <row r="2429" spans="1:24" ht="13.5">
      <c r="A2429" s="12">
        <f t="shared" si="85"/>
        <v>37664</v>
      </c>
      <c r="B2429" s="54" t="s">
        <v>599</v>
      </c>
      <c r="H2429" s="14">
        <v>1</v>
      </c>
      <c r="I2429" s="24">
        <v>0</v>
      </c>
      <c r="J2429" s="24">
        <v>10</v>
      </c>
      <c r="K2429" s="24">
        <v>23.5</v>
      </c>
      <c r="S2429" s="15">
        <v>85</v>
      </c>
      <c r="T2429" s="12">
        <v>5</v>
      </c>
      <c r="U2429" s="12">
        <v>1.6</v>
      </c>
      <c r="V2429" s="15">
        <v>3</v>
      </c>
      <c r="W2429" s="42">
        <v>8</v>
      </c>
      <c r="X2429" s="42">
        <v>8</v>
      </c>
    </row>
    <row r="2430" spans="1:25" ht="13.5">
      <c r="A2430" s="12">
        <f t="shared" si="85"/>
        <v>37665</v>
      </c>
      <c r="B2430" s="54" t="s">
        <v>599</v>
      </c>
      <c r="H2430" s="14">
        <v>1</v>
      </c>
      <c r="I2430" s="24">
        <v>0</v>
      </c>
      <c r="J2430" s="24">
        <v>10</v>
      </c>
      <c r="K2430" s="24">
        <v>23</v>
      </c>
      <c r="T2430" s="9"/>
      <c r="U2430" s="9"/>
      <c r="X2430" s="9"/>
      <c r="Y2430" s="59" t="s">
        <v>41</v>
      </c>
    </row>
    <row r="2431" spans="1:25" ht="13.5">
      <c r="A2431" s="12">
        <f t="shared" si="85"/>
        <v>37666</v>
      </c>
      <c r="H2431" s="2">
        <v>1</v>
      </c>
      <c r="I2431" s="7">
        <v>0</v>
      </c>
      <c r="J2431" s="7">
        <v>10</v>
      </c>
      <c r="K2431" s="7">
        <v>23</v>
      </c>
      <c r="Y2431" s="59" t="s">
        <v>41</v>
      </c>
    </row>
    <row r="2432" spans="1:25" ht="13.5">
      <c r="A2432" s="12">
        <f t="shared" si="85"/>
        <v>37667</v>
      </c>
      <c r="H2432" s="2">
        <v>1</v>
      </c>
      <c r="I2432" s="7">
        <v>0</v>
      </c>
      <c r="J2432" s="7">
        <v>10</v>
      </c>
      <c r="K2432" s="7">
        <v>23</v>
      </c>
      <c r="Y2432" s="59" t="s">
        <v>41</v>
      </c>
    </row>
    <row r="2433" spans="1:11" ht="13.5">
      <c r="A2433" s="12">
        <f aca="true" t="shared" si="86" ref="A2433:A2464">A2432+1</f>
        <v>37668</v>
      </c>
      <c r="H2433" s="2">
        <v>1</v>
      </c>
      <c r="I2433" s="7">
        <v>0</v>
      </c>
      <c r="J2433" s="7">
        <v>10</v>
      </c>
      <c r="K2433" s="7">
        <v>23</v>
      </c>
    </row>
    <row r="2434" spans="1:21" ht="13.5">
      <c r="A2434" s="12">
        <f t="shared" si="86"/>
        <v>37669</v>
      </c>
      <c r="D2434" s="2">
        <v>2</v>
      </c>
      <c r="F2434" s="2">
        <v>2.2</v>
      </c>
      <c r="H2434" s="2">
        <v>1</v>
      </c>
      <c r="S2434" s="2">
        <v>85</v>
      </c>
      <c r="T2434">
        <v>4.5</v>
      </c>
      <c r="U2434">
        <v>2</v>
      </c>
    </row>
    <row r="2435" spans="1:21" ht="13.5">
      <c r="A2435" s="12">
        <f t="shared" si="86"/>
        <v>37670</v>
      </c>
      <c r="D2435" s="2">
        <v>2</v>
      </c>
      <c r="F2435" s="2">
        <v>2.2</v>
      </c>
      <c r="H2435" s="2">
        <v>1</v>
      </c>
      <c r="S2435" s="2">
        <v>85</v>
      </c>
      <c r="T2435">
        <v>4.2</v>
      </c>
      <c r="U2435">
        <v>1.6</v>
      </c>
    </row>
    <row r="2436" spans="1:25" ht="13.5">
      <c r="A2436" s="12">
        <f t="shared" si="86"/>
        <v>37671</v>
      </c>
      <c r="B2436" s="54" t="s">
        <v>599</v>
      </c>
      <c r="H2436" s="15">
        <v>1</v>
      </c>
      <c r="I2436" s="7">
        <v>0</v>
      </c>
      <c r="J2436" s="7">
        <v>10</v>
      </c>
      <c r="K2436" s="7">
        <v>23</v>
      </c>
      <c r="Y2436" s="59" t="s">
        <v>895</v>
      </c>
    </row>
    <row r="2437" spans="1:25" ht="13.5">
      <c r="A2437" s="12">
        <f t="shared" si="86"/>
        <v>37672</v>
      </c>
      <c r="B2437" s="54" t="s">
        <v>599</v>
      </c>
      <c r="H2437" s="15">
        <v>1</v>
      </c>
      <c r="I2437" s="7">
        <v>0</v>
      </c>
      <c r="J2437" s="7">
        <v>10</v>
      </c>
      <c r="K2437" s="7">
        <v>23</v>
      </c>
      <c r="Y2437" s="59" t="s">
        <v>895</v>
      </c>
    </row>
    <row r="2438" spans="1:25" ht="13.5">
      <c r="A2438" s="12">
        <f t="shared" si="86"/>
        <v>37673</v>
      </c>
      <c r="B2438" s="54" t="s">
        <v>599</v>
      </c>
      <c r="H2438" s="15">
        <v>1</v>
      </c>
      <c r="I2438" s="7">
        <v>0</v>
      </c>
      <c r="J2438" s="7">
        <v>10</v>
      </c>
      <c r="K2438" s="7">
        <v>23</v>
      </c>
      <c r="X2438" s="9"/>
      <c r="Y2438" s="59" t="s">
        <v>895</v>
      </c>
    </row>
    <row r="2439" spans="1:37" ht="13.5">
      <c r="A2439" s="12">
        <f t="shared" si="86"/>
        <v>37674</v>
      </c>
      <c r="B2439" s="54" t="s">
        <v>599</v>
      </c>
      <c r="H2439" s="2">
        <v>1</v>
      </c>
      <c r="AF2439">
        <f>AB2439*AB2439*19.4/1000000</f>
        <v>0</v>
      </c>
      <c r="AG2439">
        <f>AC2439*AC2439*48.7/1000000</f>
        <v>0</v>
      </c>
      <c r="AH2439">
        <f>AD2439*AD2439*24.4/1000000</f>
        <v>0</v>
      </c>
      <c r="AI2439">
        <f>AE2439*AE2439*41.5/1000000</f>
        <v>0</v>
      </c>
      <c r="AJ2439" t="e">
        <f>AG2439/AF2439</f>
        <v>#DIV/0!</v>
      </c>
      <c r="AK2439" t="e">
        <f>AI2439/AH2439</f>
        <v>#DIV/0!</v>
      </c>
    </row>
    <row r="2440" spans="1:37" ht="13.5">
      <c r="A2440" s="12">
        <f t="shared" si="86"/>
        <v>37675</v>
      </c>
      <c r="B2440" s="54" t="s">
        <v>599</v>
      </c>
      <c r="H2440" s="2">
        <v>1</v>
      </c>
      <c r="X2440" s="9"/>
      <c r="AF2440">
        <f>AB2440*AB2440*19.4/1000000</f>
        <v>0</v>
      </c>
      <c r="AG2440">
        <f>AC2440*AC2440*48.7/1000000</f>
        <v>0</v>
      </c>
      <c r="AH2440">
        <f>AD2440*AD2440*24.4/1000000</f>
        <v>0</v>
      </c>
      <c r="AI2440">
        <f>AE2440*AE2440*41.5/1000000</f>
        <v>0</v>
      </c>
      <c r="AJ2440" t="e">
        <f>AG2440/AF2440</f>
        <v>#DIV/0!</v>
      </c>
      <c r="AK2440" t="e">
        <f>AI2440/AH2440</f>
        <v>#DIV/0!</v>
      </c>
    </row>
    <row r="2441" spans="1:37" ht="13.5">
      <c r="A2441" s="12">
        <f t="shared" si="86"/>
        <v>37676</v>
      </c>
      <c r="H2441" s="2">
        <v>1</v>
      </c>
      <c r="AF2441">
        <f>AB2441*AB2441*19.4/1000000</f>
        <v>0</v>
      </c>
      <c r="AG2441">
        <f>AC2441*AC2441*48.7/1000000</f>
        <v>0</v>
      </c>
      <c r="AH2441">
        <f>AD2441*AD2441*24.4/1000000</f>
        <v>0</v>
      </c>
      <c r="AI2441">
        <f>AE2441*AE2441*41.5/1000000</f>
        <v>0</v>
      </c>
      <c r="AJ2441" t="e">
        <f>AG2441/AF2441</f>
        <v>#DIV/0!</v>
      </c>
      <c r="AK2441" t="e">
        <f>AI2441/AH2441</f>
        <v>#DIV/0!</v>
      </c>
    </row>
    <row r="2442" spans="1:11" ht="13.5">
      <c r="A2442">
        <f t="shared" si="86"/>
        <v>37677</v>
      </c>
      <c r="H2442" s="15">
        <v>1.2</v>
      </c>
      <c r="I2442" s="7">
        <v>12</v>
      </c>
      <c r="J2442" s="18">
        <v>21.5</v>
      </c>
      <c r="K2442" s="18">
        <v>35</v>
      </c>
    </row>
    <row r="2443" spans="1:11" ht="13.5">
      <c r="A2443">
        <f t="shared" si="86"/>
        <v>37678</v>
      </c>
      <c r="H2443" s="15">
        <v>1.2</v>
      </c>
      <c r="I2443" s="7">
        <v>12</v>
      </c>
      <c r="J2443" s="18">
        <v>21.5</v>
      </c>
      <c r="K2443" s="18">
        <v>35</v>
      </c>
    </row>
    <row r="2444" spans="1:11" ht="13.5">
      <c r="A2444">
        <f t="shared" si="86"/>
        <v>37679</v>
      </c>
      <c r="H2444" s="15">
        <v>1.2</v>
      </c>
      <c r="I2444" s="7">
        <v>12</v>
      </c>
      <c r="J2444" s="18">
        <v>21.5</v>
      </c>
      <c r="K2444" s="18">
        <v>35</v>
      </c>
    </row>
    <row r="2445" spans="1:24" ht="13.5">
      <c r="A2445" s="12">
        <f t="shared" si="86"/>
        <v>37680</v>
      </c>
      <c r="H2445" s="14">
        <v>1.2</v>
      </c>
      <c r="I2445" s="7">
        <v>0</v>
      </c>
      <c r="J2445" s="7">
        <v>11</v>
      </c>
      <c r="K2445" s="7">
        <v>25</v>
      </c>
      <c r="T2445" s="9"/>
      <c r="U2445" s="9"/>
      <c r="X2445" s="9"/>
    </row>
    <row r="2446" spans="1:26" ht="13.5">
      <c r="A2446" s="12">
        <f t="shared" si="86"/>
        <v>37681</v>
      </c>
      <c r="B2446" s="54" t="s">
        <v>599</v>
      </c>
      <c r="H2446" s="14">
        <v>1.4</v>
      </c>
      <c r="I2446" s="18">
        <v>0</v>
      </c>
      <c r="J2446" s="18">
        <v>10</v>
      </c>
      <c r="K2446" s="18">
        <v>22.5</v>
      </c>
      <c r="T2446" s="9"/>
      <c r="U2446" s="9"/>
      <c r="V2446" s="15">
        <v>3</v>
      </c>
      <c r="W2446" s="42">
        <v>8</v>
      </c>
      <c r="X2446" s="42">
        <v>8.5</v>
      </c>
      <c r="Z2446" s="12" t="s">
        <v>553</v>
      </c>
    </row>
    <row r="2447" spans="1:26" ht="13.5">
      <c r="A2447" s="12">
        <f t="shared" si="86"/>
        <v>37682</v>
      </c>
      <c r="B2447" s="54" t="s">
        <v>599</v>
      </c>
      <c r="H2447" s="14">
        <v>1.4</v>
      </c>
      <c r="I2447" s="18">
        <v>0</v>
      </c>
      <c r="J2447" s="18">
        <v>10</v>
      </c>
      <c r="K2447" s="18">
        <v>22.5</v>
      </c>
      <c r="T2447" s="9"/>
      <c r="U2447" s="9"/>
      <c r="X2447" s="9"/>
      <c r="Y2447" s="59" t="s">
        <v>540</v>
      </c>
      <c r="Z2447" s="12" t="s">
        <v>553</v>
      </c>
    </row>
    <row r="2448" spans="1:24" ht="13.5">
      <c r="A2448">
        <f t="shared" si="86"/>
        <v>37683</v>
      </c>
      <c r="B2448" s="54" t="s">
        <v>786</v>
      </c>
      <c r="D2448" s="2">
        <v>0.7</v>
      </c>
      <c r="E2448" s="7">
        <v>0</v>
      </c>
      <c r="F2448" s="2">
        <v>0.8</v>
      </c>
      <c r="G2448" s="7">
        <v>5.2</v>
      </c>
      <c r="H2448" s="2">
        <v>1.5</v>
      </c>
      <c r="I2448" s="7">
        <v>10</v>
      </c>
      <c r="J2448" s="7">
        <v>19.2</v>
      </c>
      <c r="K2448" s="7">
        <v>32</v>
      </c>
      <c r="S2448" s="2">
        <v>75</v>
      </c>
      <c r="T2448" s="9">
        <v>10</v>
      </c>
      <c r="U2448" s="9">
        <v>3</v>
      </c>
      <c r="V2448" s="2">
        <v>2</v>
      </c>
      <c r="W2448" s="10">
        <v>0</v>
      </c>
      <c r="X2448" s="9">
        <v>50</v>
      </c>
    </row>
    <row r="2449" spans="1:8" ht="13.5">
      <c r="A2449">
        <f t="shared" si="86"/>
        <v>37684</v>
      </c>
      <c r="H2449" s="2">
        <v>1.5</v>
      </c>
    </row>
    <row r="2450" spans="1:8" ht="13.5">
      <c r="A2450">
        <f t="shared" si="86"/>
        <v>37685</v>
      </c>
      <c r="H2450" s="2">
        <v>1.5</v>
      </c>
    </row>
    <row r="2451" spans="1:25" ht="13.5">
      <c r="A2451" s="11">
        <f t="shared" si="86"/>
        <v>37686</v>
      </c>
      <c r="H2451" s="15">
        <v>1.5</v>
      </c>
      <c r="I2451" s="18">
        <v>12</v>
      </c>
      <c r="J2451" s="18">
        <v>21.5</v>
      </c>
      <c r="K2451" s="18">
        <v>35</v>
      </c>
      <c r="T2451" s="9"/>
      <c r="U2451" s="9"/>
      <c r="X2451" s="9"/>
      <c r="Y2451" s="62">
        <v>38532</v>
      </c>
    </row>
    <row r="2452" spans="1:24" ht="13.5">
      <c r="A2452">
        <f t="shared" si="86"/>
        <v>37687</v>
      </c>
      <c r="H2452" s="14">
        <v>1.5</v>
      </c>
      <c r="I2452" s="18">
        <v>12</v>
      </c>
      <c r="J2452" s="18">
        <v>21.5</v>
      </c>
      <c r="K2452" s="18">
        <v>35</v>
      </c>
      <c r="T2452" s="9"/>
      <c r="U2452" s="9"/>
      <c r="X2452" s="9"/>
    </row>
    <row r="2453" spans="1:11" ht="13.5">
      <c r="A2453">
        <f t="shared" si="86"/>
        <v>37688</v>
      </c>
      <c r="H2453" s="15">
        <v>1.5</v>
      </c>
      <c r="I2453" s="18">
        <v>12</v>
      </c>
      <c r="J2453" s="18">
        <v>21.5</v>
      </c>
      <c r="K2453" s="18">
        <v>35</v>
      </c>
    </row>
    <row r="2454" spans="1:11" ht="13.5">
      <c r="A2454" s="12">
        <f t="shared" si="86"/>
        <v>37689</v>
      </c>
      <c r="B2454" s="54" t="s">
        <v>987</v>
      </c>
      <c r="H2454" s="14">
        <v>1.5</v>
      </c>
      <c r="I2454" s="18">
        <v>12</v>
      </c>
      <c r="J2454" s="18">
        <v>21.5</v>
      </c>
      <c r="K2454" s="18">
        <v>35</v>
      </c>
    </row>
    <row r="2455" spans="1:11" ht="13.5">
      <c r="A2455" s="12">
        <f t="shared" si="86"/>
        <v>37690</v>
      </c>
      <c r="B2455" s="54" t="s">
        <v>987</v>
      </c>
      <c r="H2455" s="15">
        <v>1.5</v>
      </c>
      <c r="I2455" s="18">
        <v>12</v>
      </c>
      <c r="J2455" s="24">
        <v>22</v>
      </c>
      <c r="K2455" s="18">
        <v>35</v>
      </c>
    </row>
    <row r="2456" spans="1:24" ht="13.5">
      <c r="A2456" s="12">
        <f t="shared" si="86"/>
        <v>37691</v>
      </c>
      <c r="B2456" s="54" t="s">
        <v>987</v>
      </c>
      <c r="H2456" s="15">
        <v>1.5</v>
      </c>
      <c r="I2456" s="18">
        <v>12</v>
      </c>
      <c r="J2456" s="18">
        <v>22</v>
      </c>
      <c r="K2456" s="18">
        <v>35</v>
      </c>
      <c r="X2456" s="9"/>
    </row>
    <row r="2457" spans="1:11" ht="13.5">
      <c r="A2457" s="12">
        <f t="shared" si="86"/>
        <v>37692</v>
      </c>
      <c r="B2457" s="54" t="s">
        <v>987</v>
      </c>
      <c r="H2457" s="15">
        <v>1.5</v>
      </c>
      <c r="I2457" s="18">
        <v>12</v>
      </c>
      <c r="J2457" s="24">
        <v>21.7</v>
      </c>
      <c r="K2457" s="18">
        <v>35</v>
      </c>
    </row>
    <row r="2458" spans="1:11" ht="13.5">
      <c r="A2458" s="12">
        <f t="shared" si="86"/>
        <v>37693</v>
      </c>
      <c r="B2458" s="54" t="s">
        <v>987</v>
      </c>
      <c r="H2458" s="15">
        <v>1.5</v>
      </c>
      <c r="I2458" s="18">
        <v>12</v>
      </c>
      <c r="J2458" s="18">
        <v>21.7</v>
      </c>
      <c r="K2458" s="18">
        <v>35</v>
      </c>
    </row>
    <row r="2459" spans="1:11" ht="13.5">
      <c r="A2459" s="12">
        <f t="shared" si="86"/>
        <v>37694</v>
      </c>
      <c r="H2459" s="14">
        <v>1.5</v>
      </c>
      <c r="I2459" s="7">
        <v>0</v>
      </c>
      <c r="J2459" s="7">
        <v>11</v>
      </c>
      <c r="K2459" s="7">
        <v>25</v>
      </c>
    </row>
    <row r="2460" spans="1:24" ht="13.5">
      <c r="A2460" s="12">
        <f t="shared" si="86"/>
        <v>37695</v>
      </c>
      <c r="H2460" s="14">
        <v>1.5</v>
      </c>
      <c r="I2460" s="7">
        <v>0</v>
      </c>
      <c r="J2460" s="7">
        <v>11</v>
      </c>
      <c r="K2460" s="18">
        <v>25</v>
      </c>
      <c r="T2460" s="9"/>
      <c r="U2460" s="9"/>
      <c r="X2460" s="9"/>
    </row>
    <row r="2461" spans="1:11" ht="13.5">
      <c r="A2461" s="12">
        <f t="shared" si="86"/>
        <v>37696</v>
      </c>
      <c r="H2461" s="14">
        <v>1.5</v>
      </c>
      <c r="I2461" s="7">
        <v>0</v>
      </c>
      <c r="J2461" s="18">
        <v>10</v>
      </c>
      <c r="K2461" s="18">
        <v>23.5</v>
      </c>
    </row>
    <row r="2462" spans="1:11" ht="13.5">
      <c r="A2462" s="12">
        <f t="shared" si="86"/>
        <v>37697</v>
      </c>
      <c r="H2462" s="14">
        <v>1.5</v>
      </c>
      <c r="I2462" s="7">
        <v>0</v>
      </c>
      <c r="J2462" s="18">
        <v>10</v>
      </c>
      <c r="K2462" s="18">
        <v>23.5</v>
      </c>
    </row>
    <row r="2463" spans="1:24" ht="13.5">
      <c r="A2463" s="12">
        <f t="shared" si="86"/>
        <v>37698</v>
      </c>
      <c r="B2463" s="54" t="s">
        <v>769</v>
      </c>
      <c r="H2463" s="14">
        <v>1.5</v>
      </c>
      <c r="I2463" s="18">
        <v>0</v>
      </c>
      <c r="J2463" s="18">
        <v>10</v>
      </c>
      <c r="K2463" s="18">
        <v>22.7</v>
      </c>
      <c r="S2463" s="15">
        <v>73</v>
      </c>
      <c r="T2463" s="79">
        <v>10.5</v>
      </c>
      <c r="U2463" s="12">
        <v>2.2</v>
      </c>
      <c r="V2463" s="45">
        <v>3</v>
      </c>
      <c r="W2463" s="42">
        <v>10</v>
      </c>
      <c r="X2463" s="80">
        <v>8</v>
      </c>
    </row>
    <row r="2464" spans="1:24" ht="13.5">
      <c r="A2464" s="12">
        <f t="shared" si="86"/>
        <v>37699</v>
      </c>
      <c r="B2464" s="54" t="s">
        <v>769</v>
      </c>
      <c r="H2464" s="14">
        <v>1.5</v>
      </c>
      <c r="I2464" s="18">
        <v>0</v>
      </c>
      <c r="J2464" s="18">
        <v>10</v>
      </c>
      <c r="K2464" s="18">
        <v>22.7</v>
      </c>
      <c r="S2464" s="15">
        <v>73</v>
      </c>
      <c r="T2464" s="42">
        <v>10.5</v>
      </c>
      <c r="U2464" s="44">
        <v>2.2</v>
      </c>
      <c r="V2464" s="45">
        <v>3</v>
      </c>
      <c r="W2464" s="42">
        <v>10</v>
      </c>
      <c r="X2464" s="47">
        <v>8</v>
      </c>
    </row>
    <row r="2465" spans="1:24" ht="13.5">
      <c r="A2465" s="12">
        <f aca="true" t="shared" si="87" ref="A2465:A2479">A2464+1</f>
        <v>37700</v>
      </c>
      <c r="B2465" s="54" t="s">
        <v>769</v>
      </c>
      <c r="H2465" s="14">
        <v>1.5</v>
      </c>
      <c r="I2465" s="18">
        <v>0</v>
      </c>
      <c r="J2465" s="18">
        <v>10</v>
      </c>
      <c r="K2465" s="18">
        <v>22.7</v>
      </c>
      <c r="S2465" s="15">
        <v>73</v>
      </c>
      <c r="T2465" s="79">
        <v>10.5</v>
      </c>
      <c r="U2465" s="12">
        <v>2.2</v>
      </c>
      <c r="V2465" s="45">
        <v>3</v>
      </c>
      <c r="W2465" s="42">
        <v>10</v>
      </c>
      <c r="X2465" s="80">
        <v>8</v>
      </c>
    </row>
    <row r="2466" spans="1:15" ht="13.5">
      <c r="A2466" s="12">
        <f t="shared" si="87"/>
        <v>37701</v>
      </c>
      <c r="B2466" s="54" t="s">
        <v>769</v>
      </c>
      <c r="H2466" s="14">
        <v>1.5</v>
      </c>
      <c r="I2466" s="18">
        <v>0</v>
      </c>
      <c r="J2466" s="18">
        <v>10</v>
      </c>
      <c r="K2466" s="18">
        <v>22.7</v>
      </c>
      <c r="O2466" s="7"/>
    </row>
    <row r="2467" spans="1:11" ht="13.5">
      <c r="A2467" s="12">
        <f t="shared" si="87"/>
        <v>37702</v>
      </c>
      <c r="B2467" s="54" t="s">
        <v>769</v>
      </c>
      <c r="H2467" s="14">
        <v>1.5</v>
      </c>
      <c r="I2467" s="18">
        <v>0</v>
      </c>
      <c r="J2467" s="18">
        <v>10</v>
      </c>
      <c r="K2467" s="18">
        <v>22.7</v>
      </c>
    </row>
    <row r="2468" spans="1:24" ht="13.5">
      <c r="A2468" s="12">
        <f t="shared" si="87"/>
        <v>37703</v>
      </c>
      <c r="B2468" s="54" t="s">
        <v>769</v>
      </c>
      <c r="H2468" s="14">
        <v>1.5</v>
      </c>
      <c r="I2468" s="18">
        <v>0</v>
      </c>
      <c r="J2468" s="18">
        <v>10</v>
      </c>
      <c r="K2468" s="18">
        <v>22.7</v>
      </c>
      <c r="S2468" s="2">
        <v>73</v>
      </c>
      <c r="T2468">
        <v>10.3</v>
      </c>
      <c r="U2468">
        <v>1.9</v>
      </c>
      <c r="V2468" s="45">
        <v>3</v>
      </c>
      <c r="W2468" s="42">
        <v>10</v>
      </c>
      <c r="X2468" s="80">
        <v>8</v>
      </c>
    </row>
    <row r="2469" spans="1:24" ht="13.5">
      <c r="A2469" s="12">
        <f t="shared" si="87"/>
        <v>37704</v>
      </c>
      <c r="B2469" s="54" t="s">
        <v>769</v>
      </c>
      <c r="H2469" s="14">
        <v>1.5</v>
      </c>
      <c r="I2469" s="18">
        <v>0</v>
      </c>
      <c r="J2469" s="18">
        <v>10</v>
      </c>
      <c r="K2469" s="18">
        <v>22.7</v>
      </c>
      <c r="S2469" s="15">
        <v>73</v>
      </c>
      <c r="T2469" s="12">
        <v>10</v>
      </c>
      <c r="U2469" s="12">
        <v>2.1</v>
      </c>
      <c r="V2469" s="15">
        <v>3</v>
      </c>
      <c r="W2469" s="42">
        <v>10</v>
      </c>
      <c r="X2469" s="79">
        <v>8</v>
      </c>
    </row>
    <row r="2470" spans="1:24" ht="13.5">
      <c r="A2470" s="12">
        <f t="shared" si="87"/>
        <v>37705</v>
      </c>
      <c r="B2470" s="54" t="s">
        <v>769</v>
      </c>
      <c r="H2470" s="14">
        <v>1.5</v>
      </c>
      <c r="I2470" s="18">
        <v>0</v>
      </c>
      <c r="J2470" s="18">
        <v>10</v>
      </c>
      <c r="K2470" s="24">
        <v>23.6</v>
      </c>
      <c r="S2470" s="15">
        <v>73</v>
      </c>
      <c r="T2470" s="12">
        <v>10.1</v>
      </c>
      <c r="U2470" s="49">
        <v>2.1</v>
      </c>
      <c r="V2470" s="15">
        <v>3</v>
      </c>
      <c r="W2470" s="42">
        <v>10</v>
      </c>
      <c r="X2470" s="80">
        <v>7</v>
      </c>
    </row>
    <row r="2471" spans="1:26" ht="13.5">
      <c r="A2471" s="12">
        <f t="shared" si="87"/>
        <v>37706</v>
      </c>
      <c r="H2471" s="14">
        <v>1.5</v>
      </c>
      <c r="I2471" s="18">
        <v>0</v>
      </c>
      <c r="J2471" s="18">
        <v>10</v>
      </c>
      <c r="K2471" s="18">
        <v>22.5</v>
      </c>
      <c r="Z2471" s="12" t="s">
        <v>553</v>
      </c>
    </row>
    <row r="2472" spans="1:26" ht="13.5">
      <c r="A2472" s="12">
        <f t="shared" si="87"/>
        <v>37707</v>
      </c>
      <c r="H2472" s="15">
        <v>1.5</v>
      </c>
      <c r="I2472" s="18">
        <v>0</v>
      </c>
      <c r="J2472" s="18">
        <v>10</v>
      </c>
      <c r="K2472" s="18">
        <v>22.5</v>
      </c>
      <c r="Z2472" s="12" t="s">
        <v>553</v>
      </c>
    </row>
    <row r="2473" spans="1:8" ht="13.5">
      <c r="A2473" s="12">
        <f t="shared" si="87"/>
        <v>37708</v>
      </c>
      <c r="B2473" s="54" t="s">
        <v>599</v>
      </c>
      <c r="H2473" s="14">
        <v>1.5</v>
      </c>
    </row>
    <row r="2474" spans="1:8" ht="13.5">
      <c r="A2474" s="12">
        <f t="shared" si="87"/>
        <v>37709</v>
      </c>
      <c r="H2474" s="14">
        <v>1.5</v>
      </c>
    </row>
    <row r="2475" spans="1:37" ht="13.5">
      <c r="A2475" s="12">
        <f t="shared" si="87"/>
        <v>37710</v>
      </c>
      <c r="H2475" s="2">
        <v>1.5</v>
      </c>
      <c r="T2475" s="9"/>
      <c r="U2475" s="9"/>
      <c r="X2475" s="9"/>
      <c r="AF2475">
        <f>AB2475*AB2475*19.4/1000000</f>
        <v>0</v>
      </c>
      <c r="AG2475">
        <f>AC2475*AC2475*48.7/1000000</f>
        <v>0</v>
      </c>
      <c r="AH2475">
        <f>AD2475*AD2475*24.4/1000000</f>
        <v>0</v>
      </c>
      <c r="AI2475">
        <f>AE2475*AE2475*41.5/1000000</f>
        <v>0</v>
      </c>
      <c r="AJ2475" t="e">
        <f>AG2475/AF2475</f>
        <v>#DIV/0!</v>
      </c>
      <c r="AK2475" t="e">
        <f>AI2475/AH2475</f>
        <v>#DIV/0!</v>
      </c>
    </row>
    <row r="2476" spans="1:24" ht="13.5">
      <c r="A2476" s="12">
        <f t="shared" si="87"/>
        <v>37711</v>
      </c>
      <c r="H2476" s="2">
        <v>1.7</v>
      </c>
      <c r="I2476" s="7">
        <v>10</v>
      </c>
      <c r="J2476" s="7">
        <v>21</v>
      </c>
      <c r="K2476" s="7">
        <v>34.5</v>
      </c>
      <c r="L2476" s="15"/>
      <c r="M2476" s="18"/>
      <c r="N2476" s="15"/>
      <c r="O2476" s="20"/>
      <c r="P2476" s="18"/>
      <c r="Q2476" s="38"/>
      <c r="R2476" s="18"/>
      <c r="S2476" s="15"/>
      <c r="T2476" s="21"/>
      <c r="U2476" s="21"/>
      <c r="V2476" s="15"/>
      <c r="W2476" s="21"/>
      <c r="X2476" s="21"/>
    </row>
    <row r="2477" spans="1:11" ht="13.5">
      <c r="A2477" s="12">
        <f t="shared" si="87"/>
        <v>37712</v>
      </c>
      <c r="H2477" s="14">
        <v>1.7</v>
      </c>
      <c r="I2477" s="7">
        <v>0</v>
      </c>
      <c r="J2477" s="7">
        <v>11</v>
      </c>
      <c r="K2477" s="7">
        <v>25</v>
      </c>
    </row>
    <row r="2478" spans="1:11" ht="13.5">
      <c r="A2478" s="12">
        <f t="shared" si="87"/>
        <v>37713</v>
      </c>
      <c r="B2478" s="54" t="s">
        <v>769</v>
      </c>
      <c r="H2478" s="14">
        <v>1.7</v>
      </c>
      <c r="I2478" s="18">
        <v>0</v>
      </c>
      <c r="J2478" s="18">
        <v>10</v>
      </c>
      <c r="K2478" s="18">
        <v>22.7</v>
      </c>
    </row>
    <row r="2479" spans="1:24" ht="13.5">
      <c r="A2479">
        <f t="shared" si="87"/>
        <v>37714</v>
      </c>
      <c r="H2479" s="14">
        <v>1.8</v>
      </c>
      <c r="I2479" s="18">
        <v>12</v>
      </c>
      <c r="J2479" s="18">
        <v>21.5</v>
      </c>
      <c r="K2479" s="18">
        <v>35</v>
      </c>
      <c r="T2479" s="9"/>
      <c r="U2479" s="9"/>
      <c r="X2479" s="9"/>
    </row>
    <row r="2480" spans="1:24" ht="13.5">
      <c r="A2480">
        <v>37597</v>
      </c>
      <c r="H2480" s="2">
        <v>2</v>
      </c>
      <c r="T2480" s="9"/>
      <c r="U2480" s="9"/>
      <c r="X2480" s="9"/>
    </row>
    <row r="2481" spans="1:8" ht="13.5">
      <c r="A2481">
        <f aca="true" t="shared" si="88" ref="A2481:A2512">A2480+1</f>
        <v>37598</v>
      </c>
      <c r="H2481" s="2">
        <v>2</v>
      </c>
    </row>
    <row r="2482" spans="1:24" ht="13.5">
      <c r="A2482" s="12">
        <f t="shared" si="88"/>
        <v>37599</v>
      </c>
      <c r="H2482" s="14">
        <v>2</v>
      </c>
      <c r="I2482" s="18">
        <v>0</v>
      </c>
      <c r="J2482" s="18">
        <v>11</v>
      </c>
      <c r="K2482" s="18">
        <v>25</v>
      </c>
      <c r="T2482" s="9"/>
      <c r="X2482" s="9"/>
    </row>
    <row r="2483" spans="1:11" ht="13.5">
      <c r="A2483" s="12">
        <f t="shared" si="88"/>
        <v>37600</v>
      </c>
      <c r="H2483" s="14">
        <v>2</v>
      </c>
      <c r="I2483" s="7">
        <v>0</v>
      </c>
      <c r="J2483" s="7">
        <v>11</v>
      </c>
      <c r="K2483" s="7">
        <v>25</v>
      </c>
    </row>
    <row r="2484" spans="1:11" ht="13.5">
      <c r="A2484" s="12">
        <f t="shared" si="88"/>
        <v>37601</v>
      </c>
      <c r="H2484" s="14">
        <v>2</v>
      </c>
      <c r="I2484" s="7">
        <v>0</v>
      </c>
      <c r="J2484" s="18">
        <v>10</v>
      </c>
      <c r="K2484" s="18">
        <v>23.5</v>
      </c>
    </row>
    <row r="2485" spans="1:11" ht="13.5">
      <c r="A2485" s="12">
        <f t="shared" si="88"/>
        <v>37602</v>
      </c>
      <c r="H2485" s="14">
        <v>2</v>
      </c>
      <c r="I2485" s="7">
        <v>0</v>
      </c>
      <c r="J2485" s="18">
        <v>10</v>
      </c>
      <c r="K2485" s="18">
        <v>23.5</v>
      </c>
    </row>
    <row r="2486" spans="1:11" ht="13.5">
      <c r="A2486" s="12">
        <f t="shared" si="88"/>
        <v>37603</v>
      </c>
      <c r="H2486" s="14">
        <v>2</v>
      </c>
      <c r="I2486" s="7">
        <v>0</v>
      </c>
      <c r="J2486" s="18">
        <v>10</v>
      </c>
      <c r="K2486" s="18">
        <v>23.5</v>
      </c>
    </row>
    <row r="2487" spans="1:11" ht="13.5">
      <c r="A2487" s="12">
        <f t="shared" si="88"/>
        <v>37604</v>
      </c>
      <c r="B2487" s="54" t="s">
        <v>769</v>
      </c>
      <c r="H2487" s="14">
        <v>2</v>
      </c>
      <c r="I2487" s="18">
        <v>0</v>
      </c>
      <c r="J2487" s="18">
        <v>10</v>
      </c>
      <c r="K2487" s="18">
        <v>23</v>
      </c>
    </row>
    <row r="2488" spans="1:11" ht="13.5">
      <c r="A2488" s="12">
        <f t="shared" si="88"/>
        <v>37605</v>
      </c>
      <c r="B2488" s="54" t="s">
        <v>769</v>
      </c>
      <c r="H2488" s="14">
        <v>2</v>
      </c>
      <c r="I2488" s="18">
        <v>0</v>
      </c>
      <c r="J2488" s="18">
        <v>10</v>
      </c>
      <c r="K2488" s="18">
        <v>23</v>
      </c>
    </row>
    <row r="2489" spans="1:11" ht="13.5">
      <c r="A2489" s="12">
        <f t="shared" si="88"/>
        <v>37606</v>
      </c>
      <c r="B2489" s="54" t="s">
        <v>769</v>
      </c>
      <c r="H2489" s="14">
        <v>2</v>
      </c>
      <c r="I2489" s="18">
        <v>0</v>
      </c>
      <c r="J2489" s="18">
        <v>10</v>
      </c>
      <c r="K2489" s="18">
        <v>22.7</v>
      </c>
    </row>
    <row r="2490" spans="1:24" ht="13.5">
      <c r="A2490" s="12">
        <f t="shared" si="88"/>
        <v>37607</v>
      </c>
      <c r="B2490" s="56" t="s">
        <v>769</v>
      </c>
      <c r="C2490" s="33"/>
      <c r="D2490" s="15"/>
      <c r="E2490" s="18"/>
      <c r="F2490" s="15"/>
      <c r="G2490" s="18"/>
      <c r="H2490" s="14">
        <v>2</v>
      </c>
      <c r="I2490" s="18">
        <v>0</v>
      </c>
      <c r="J2490" s="18">
        <v>10</v>
      </c>
      <c r="K2490" s="18">
        <v>23.6</v>
      </c>
      <c r="L2490" s="15"/>
      <c r="M2490" s="18"/>
      <c r="N2490" s="15"/>
      <c r="O2490" s="20"/>
      <c r="P2490" s="18"/>
      <c r="Q2490" s="38"/>
      <c r="R2490" s="18"/>
      <c r="S2490" s="15"/>
      <c r="T2490" s="12"/>
      <c r="U2490" s="12"/>
      <c r="V2490" s="15"/>
      <c r="W2490" s="42"/>
      <c r="X2490" s="42"/>
    </row>
    <row r="2491" spans="1:24" ht="13.5">
      <c r="A2491" s="12">
        <f t="shared" si="88"/>
        <v>37608</v>
      </c>
      <c r="B2491" s="56" t="s">
        <v>769</v>
      </c>
      <c r="C2491" s="33"/>
      <c r="D2491" s="15"/>
      <c r="E2491" s="18"/>
      <c r="F2491" s="15"/>
      <c r="G2491" s="18"/>
      <c r="H2491" s="15">
        <v>2</v>
      </c>
      <c r="I2491" s="18">
        <v>0</v>
      </c>
      <c r="J2491" s="18">
        <v>10</v>
      </c>
      <c r="K2491" s="18">
        <v>23.6</v>
      </c>
      <c r="L2491" s="15"/>
      <c r="M2491" s="18"/>
      <c r="N2491" s="15"/>
      <c r="O2491" s="20"/>
      <c r="P2491" s="18"/>
      <c r="Q2491" s="38"/>
      <c r="R2491" s="18"/>
      <c r="S2491" s="15"/>
      <c r="T2491" s="12"/>
      <c r="U2491" s="12"/>
      <c r="V2491" s="15"/>
      <c r="W2491" s="42"/>
      <c r="X2491" s="42"/>
    </row>
    <row r="2492" spans="1:24" ht="13.5">
      <c r="A2492" s="12">
        <f t="shared" si="88"/>
        <v>37609</v>
      </c>
      <c r="B2492" s="56" t="s">
        <v>769</v>
      </c>
      <c r="C2492" s="33"/>
      <c r="D2492" s="15"/>
      <c r="E2492" s="18"/>
      <c r="F2492" s="15"/>
      <c r="G2492" s="18"/>
      <c r="H2492" s="15">
        <v>2</v>
      </c>
      <c r="I2492" s="18">
        <v>0</v>
      </c>
      <c r="J2492" s="18">
        <v>10</v>
      </c>
      <c r="K2492" s="18">
        <v>23.6</v>
      </c>
      <c r="L2492" s="15"/>
      <c r="M2492" s="18"/>
      <c r="N2492" s="15"/>
      <c r="O2492" s="20"/>
      <c r="P2492" s="18"/>
      <c r="Q2492" s="38"/>
      <c r="R2492" s="18"/>
      <c r="S2492" s="15"/>
      <c r="T2492" s="12"/>
      <c r="U2492" s="12"/>
      <c r="V2492" s="15"/>
      <c r="W2492" s="42"/>
      <c r="X2492" s="79"/>
    </row>
    <row r="2493" spans="1:24" ht="13.5">
      <c r="A2493" s="12">
        <f t="shared" si="88"/>
        <v>37610</v>
      </c>
      <c r="H2493" s="14">
        <v>2</v>
      </c>
      <c r="I2493" s="18">
        <v>0</v>
      </c>
      <c r="J2493" s="18">
        <v>10</v>
      </c>
      <c r="K2493" s="28">
        <v>23.5</v>
      </c>
      <c r="S2493" s="15">
        <v>73</v>
      </c>
      <c r="T2493" s="12">
        <v>11</v>
      </c>
      <c r="U2493" s="12">
        <v>2.1</v>
      </c>
      <c r="V2493" s="15">
        <v>3</v>
      </c>
      <c r="W2493" s="42">
        <v>10</v>
      </c>
      <c r="X2493" s="42">
        <v>12</v>
      </c>
    </row>
    <row r="2494" spans="1:24" ht="13.5">
      <c r="A2494" s="12">
        <f t="shared" si="88"/>
        <v>37611</v>
      </c>
      <c r="H2494" s="14">
        <v>2</v>
      </c>
      <c r="I2494" s="18">
        <v>0</v>
      </c>
      <c r="J2494" s="18">
        <v>10</v>
      </c>
      <c r="K2494" s="28">
        <v>23.5</v>
      </c>
      <c r="S2494" s="15">
        <v>73</v>
      </c>
      <c r="T2494" s="12">
        <v>11</v>
      </c>
      <c r="U2494" s="12">
        <v>2.8</v>
      </c>
      <c r="V2494" s="15">
        <v>3</v>
      </c>
      <c r="W2494" s="42">
        <v>10</v>
      </c>
      <c r="X2494" s="42">
        <v>12</v>
      </c>
    </row>
    <row r="2495" spans="1:24" ht="13.5">
      <c r="A2495" s="12">
        <f t="shared" si="88"/>
        <v>37612</v>
      </c>
      <c r="B2495" s="54" t="s">
        <v>193</v>
      </c>
      <c r="H2495" s="2">
        <v>2</v>
      </c>
      <c r="I2495" s="7">
        <v>0</v>
      </c>
      <c r="J2495" s="7">
        <v>10</v>
      </c>
      <c r="K2495" s="7">
        <v>23.5</v>
      </c>
      <c r="S2495" s="2">
        <v>73</v>
      </c>
      <c r="T2495" s="12">
        <v>10.3</v>
      </c>
      <c r="U2495" s="11">
        <v>2</v>
      </c>
      <c r="V2495" s="15">
        <v>3</v>
      </c>
      <c r="W2495" s="42">
        <v>10</v>
      </c>
      <c r="X2495" s="42">
        <v>12</v>
      </c>
    </row>
    <row r="2496" spans="1:11" ht="13.5">
      <c r="A2496" s="12">
        <f t="shared" si="88"/>
        <v>37613</v>
      </c>
      <c r="B2496" s="54" t="s">
        <v>599</v>
      </c>
      <c r="H2496" s="14">
        <v>2</v>
      </c>
      <c r="I2496" s="7">
        <v>0</v>
      </c>
      <c r="J2496" s="7">
        <v>10</v>
      </c>
      <c r="K2496" s="7">
        <v>22.5</v>
      </c>
    </row>
    <row r="2497" spans="1:11" ht="13.5">
      <c r="A2497" s="12">
        <f t="shared" si="88"/>
        <v>37614</v>
      </c>
      <c r="B2497" s="54" t="s">
        <v>599</v>
      </c>
      <c r="H2497" s="14">
        <v>2</v>
      </c>
      <c r="I2497" s="7">
        <v>0</v>
      </c>
      <c r="J2497" s="7">
        <v>10</v>
      </c>
      <c r="K2497" s="18">
        <v>23.5</v>
      </c>
    </row>
    <row r="2498" spans="1:24" ht="13.5">
      <c r="A2498" s="12">
        <f t="shared" si="88"/>
        <v>37615</v>
      </c>
      <c r="B2498" s="54" t="s">
        <v>599</v>
      </c>
      <c r="H2498" s="14">
        <v>2</v>
      </c>
      <c r="I2498" s="7">
        <v>0</v>
      </c>
      <c r="J2498" s="7">
        <v>10</v>
      </c>
      <c r="K2498" s="18">
        <v>23.7</v>
      </c>
      <c r="S2498" s="2">
        <v>73</v>
      </c>
      <c r="T2498" s="82">
        <v>9.8</v>
      </c>
      <c r="U2498" s="82">
        <v>2.4</v>
      </c>
      <c r="V2498" s="15">
        <v>3</v>
      </c>
      <c r="W2498" s="42">
        <v>10</v>
      </c>
      <c r="X2498" s="79">
        <v>12</v>
      </c>
    </row>
    <row r="2499" spans="1:24" ht="13.5">
      <c r="A2499" s="12">
        <f t="shared" si="88"/>
        <v>37616</v>
      </c>
      <c r="B2499" s="54" t="s">
        <v>599</v>
      </c>
      <c r="H2499" s="14">
        <v>2</v>
      </c>
      <c r="I2499" s="7">
        <v>0</v>
      </c>
      <c r="J2499" s="7">
        <v>10</v>
      </c>
      <c r="K2499" s="18">
        <v>23.7</v>
      </c>
      <c r="S2499" s="2">
        <v>73</v>
      </c>
      <c r="T2499" s="82">
        <v>9.5</v>
      </c>
      <c r="U2499" s="82">
        <v>2</v>
      </c>
      <c r="V2499" s="15">
        <v>3</v>
      </c>
      <c r="W2499" s="42">
        <v>10</v>
      </c>
      <c r="X2499" s="79">
        <v>12</v>
      </c>
    </row>
    <row r="2500" spans="1:24" ht="13.5">
      <c r="A2500" s="12">
        <f t="shared" si="88"/>
        <v>37617</v>
      </c>
      <c r="B2500" s="54" t="s">
        <v>715</v>
      </c>
      <c r="H2500" s="14">
        <v>2</v>
      </c>
      <c r="I2500" s="7">
        <v>0</v>
      </c>
      <c r="J2500" s="7">
        <v>10</v>
      </c>
      <c r="K2500" s="18">
        <v>23.7</v>
      </c>
      <c r="S2500" s="15">
        <v>73</v>
      </c>
      <c r="T2500" s="21">
        <v>10</v>
      </c>
      <c r="U2500" s="21">
        <v>2.1</v>
      </c>
      <c r="V2500" s="15">
        <v>3</v>
      </c>
      <c r="W2500" s="42">
        <v>10</v>
      </c>
      <c r="X2500" s="42">
        <v>12</v>
      </c>
    </row>
    <row r="2501" spans="1:17" ht="13.5">
      <c r="A2501" s="12">
        <f t="shared" si="88"/>
        <v>37618</v>
      </c>
      <c r="H2501" s="2">
        <v>2</v>
      </c>
      <c r="Q2501" s="36">
        <v>0.5</v>
      </c>
    </row>
    <row r="2502" spans="1:24" ht="13.5">
      <c r="A2502" s="12">
        <f t="shared" si="88"/>
        <v>37619</v>
      </c>
      <c r="H2502" s="14">
        <v>2</v>
      </c>
      <c r="I2502" s="7">
        <v>0</v>
      </c>
      <c r="J2502" s="7">
        <v>10</v>
      </c>
      <c r="K2502" s="24">
        <v>23.5</v>
      </c>
      <c r="S2502" s="2">
        <v>73</v>
      </c>
      <c r="T2502" s="75">
        <v>9.8</v>
      </c>
      <c r="U2502" s="81">
        <v>2.2</v>
      </c>
      <c r="V2502" s="15">
        <v>3</v>
      </c>
      <c r="W2502" s="42">
        <v>8</v>
      </c>
      <c r="X2502" s="79">
        <v>8.5</v>
      </c>
    </row>
    <row r="2503" spans="1:24" ht="13.5">
      <c r="A2503" s="12">
        <f t="shared" si="88"/>
        <v>37620</v>
      </c>
      <c r="H2503" s="14">
        <v>2</v>
      </c>
      <c r="I2503" s="18">
        <v>0</v>
      </c>
      <c r="J2503" s="18">
        <v>10</v>
      </c>
      <c r="K2503" s="18">
        <v>22.5</v>
      </c>
      <c r="O2503" s="7"/>
      <c r="S2503" s="2">
        <v>73</v>
      </c>
      <c r="T2503" s="75">
        <v>9.8</v>
      </c>
      <c r="U2503" s="75">
        <v>2.6</v>
      </c>
      <c r="V2503" s="15">
        <v>3</v>
      </c>
      <c r="W2503" s="42">
        <v>8</v>
      </c>
      <c r="X2503" s="79">
        <v>8.5</v>
      </c>
    </row>
    <row r="2504" spans="1:11" ht="13.5">
      <c r="A2504" s="12">
        <f t="shared" si="88"/>
        <v>37621</v>
      </c>
      <c r="H2504" s="14">
        <v>2</v>
      </c>
      <c r="I2504" s="18">
        <v>0</v>
      </c>
      <c r="J2504" s="18">
        <v>10</v>
      </c>
      <c r="K2504" s="18">
        <v>22.5</v>
      </c>
    </row>
    <row r="2505" spans="1:25" ht="13.5">
      <c r="A2505" s="12">
        <f t="shared" si="88"/>
        <v>37622</v>
      </c>
      <c r="B2505" s="54" t="s">
        <v>532</v>
      </c>
      <c r="H2505" s="14">
        <v>2</v>
      </c>
      <c r="I2505" s="18">
        <v>0</v>
      </c>
      <c r="J2505" s="18">
        <v>10</v>
      </c>
      <c r="K2505" s="18">
        <v>22.5</v>
      </c>
      <c r="Y2505" s="59" t="s">
        <v>534</v>
      </c>
    </row>
    <row r="2506" spans="1:26" ht="13.5">
      <c r="A2506" s="12">
        <f t="shared" si="88"/>
        <v>37623</v>
      </c>
      <c r="H2506" s="14">
        <v>2</v>
      </c>
      <c r="I2506" s="18">
        <v>0</v>
      </c>
      <c r="J2506" s="18">
        <v>10</v>
      </c>
      <c r="K2506" s="18">
        <v>22.5</v>
      </c>
      <c r="Z2506" s="12" t="s">
        <v>553</v>
      </c>
    </row>
    <row r="2507" spans="1:24" ht="13.5">
      <c r="A2507" s="12">
        <f t="shared" si="88"/>
        <v>37624</v>
      </c>
      <c r="B2507" s="54" t="s">
        <v>599</v>
      </c>
      <c r="H2507" s="14">
        <v>2</v>
      </c>
      <c r="S2507" s="15">
        <v>85</v>
      </c>
      <c r="T2507" s="12">
        <v>5</v>
      </c>
      <c r="U2507" s="12">
        <v>1.6</v>
      </c>
      <c r="V2507" s="15">
        <v>3</v>
      </c>
      <c r="W2507" s="42">
        <v>8</v>
      </c>
      <c r="X2507" s="79">
        <v>8</v>
      </c>
    </row>
    <row r="2508" spans="1:11" ht="13.5">
      <c r="A2508" s="12">
        <f t="shared" si="88"/>
        <v>37625</v>
      </c>
      <c r="H2508" s="2">
        <v>2</v>
      </c>
      <c r="I2508" s="7">
        <v>0</v>
      </c>
      <c r="J2508" s="7">
        <v>10</v>
      </c>
      <c r="K2508" s="7">
        <v>23</v>
      </c>
    </row>
    <row r="2509" spans="1:11" ht="13.5">
      <c r="A2509" s="12">
        <f t="shared" si="88"/>
        <v>37626</v>
      </c>
      <c r="B2509" s="54" t="s">
        <v>599</v>
      </c>
      <c r="H2509" s="2">
        <v>2</v>
      </c>
      <c r="I2509" s="7">
        <v>0</v>
      </c>
      <c r="J2509" s="7">
        <v>10</v>
      </c>
      <c r="K2509" s="7">
        <v>23</v>
      </c>
    </row>
    <row r="2510" spans="1:8" ht="13.5">
      <c r="A2510" s="12">
        <f t="shared" si="88"/>
        <v>37627</v>
      </c>
      <c r="D2510" s="2">
        <v>2</v>
      </c>
      <c r="F2510" s="2">
        <v>2.2</v>
      </c>
      <c r="H2510" s="2">
        <v>2</v>
      </c>
    </row>
    <row r="2511" spans="1:8" ht="13.5">
      <c r="A2511" s="12">
        <f t="shared" si="88"/>
        <v>37628</v>
      </c>
      <c r="H2511" s="14">
        <v>2</v>
      </c>
    </row>
    <row r="2512" spans="1:37" ht="13.5">
      <c r="A2512" s="12">
        <f t="shared" si="88"/>
        <v>37629</v>
      </c>
      <c r="H2512" s="2">
        <v>2</v>
      </c>
      <c r="AF2512">
        <f>AB2512*AB2512*19.4/1000000</f>
        <v>0</v>
      </c>
      <c r="AG2512">
        <f>AC2512*AC2512*48.7/1000000</f>
        <v>0</v>
      </c>
      <c r="AH2512">
        <f>AD2512*AD2512*24.4/1000000</f>
        <v>0</v>
      </c>
      <c r="AI2512">
        <f>AE2512*AE2512*41.5/1000000</f>
        <v>0</v>
      </c>
      <c r="AJ2512" t="e">
        <f>AG2512/AF2512</f>
        <v>#DIV/0!</v>
      </c>
      <c r="AK2512" t="e">
        <f>AI2512/AH2512</f>
        <v>#DIV/0!</v>
      </c>
    </row>
    <row r="2513" spans="1:26" ht="13.5">
      <c r="A2513" s="12">
        <f aca="true" t="shared" si="89" ref="A2513:A2538">A2512+1</f>
        <v>37630</v>
      </c>
      <c r="H2513" s="14">
        <v>2.1</v>
      </c>
      <c r="I2513" s="18">
        <v>0</v>
      </c>
      <c r="J2513" s="18">
        <v>10</v>
      </c>
      <c r="K2513" s="18">
        <v>22.5</v>
      </c>
      <c r="Z2513" s="12" t="s">
        <v>553</v>
      </c>
    </row>
    <row r="2514" spans="1:11" ht="13.5">
      <c r="A2514" s="12">
        <f t="shared" si="89"/>
        <v>37631</v>
      </c>
      <c r="B2514" s="54" t="s">
        <v>813</v>
      </c>
      <c r="D2514" s="15">
        <v>1.4</v>
      </c>
      <c r="E2514" s="18">
        <v>14</v>
      </c>
      <c r="F2514" s="15">
        <v>1.55</v>
      </c>
      <c r="G2514" s="18">
        <v>19.2</v>
      </c>
      <c r="H2514" s="15">
        <v>2.4</v>
      </c>
      <c r="I2514" s="18">
        <v>10</v>
      </c>
      <c r="J2514" s="18">
        <v>21</v>
      </c>
      <c r="K2514" s="18">
        <v>34.3</v>
      </c>
    </row>
    <row r="2515" spans="1:25" ht="13.5">
      <c r="A2515" s="11">
        <f t="shared" si="89"/>
        <v>37632</v>
      </c>
      <c r="B2515" s="54" t="s">
        <v>217</v>
      </c>
      <c r="H2515" s="15">
        <v>2.4</v>
      </c>
      <c r="I2515" s="18">
        <v>10</v>
      </c>
      <c r="J2515" s="18">
        <v>21</v>
      </c>
      <c r="K2515" s="18">
        <v>34.3</v>
      </c>
      <c r="Y2515" s="62">
        <v>38548</v>
      </c>
    </row>
    <row r="2516" spans="1:11" ht="13.5">
      <c r="A2516" s="12">
        <f t="shared" si="89"/>
        <v>37633</v>
      </c>
      <c r="B2516" s="54" t="s">
        <v>217</v>
      </c>
      <c r="H2516" s="15">
        <v>2.4</v>
      </c>
      <c r="I2516" s="18">
        <v>10</v>
      </c>
      <c r="J2516" s="18">
        <v>21</v>
      </c>
      <c r="K2516" s="18">
        <v>34.3</v>
      </c>
    </row>
    <row r="2517" spans="1:11" ht="13.5">
      <c r="A2517" s="12">
        <f t="shared" si="89"/>
        <v>37634</v>
      </c>
      <c r="B2517" s="54" t="s">
        <v>217</v>
      </c>
      <c r="H2517" s="15">
        <v>2.4</v>
      </c>
      <c r="I2517" s="18">
        <v>10</v>
      </c>
      <c r="J2517" s="18">
        <v>21</v>
      </c>
      <c r="K2517" s="18">
        <v>34.3</v>
      </c>
    </row>
    <row r="2518" spans="1:11" ht="13.5">
      <c r="A2518" s="12">
        <f t="shared" si="89"/>
        <v>37635</v>
      </c>
      <c r="B2518" s="54" t="s">
        <v>217</v>
      </c>
      <c r="H2518" s="15">
        <v>2.4</v>
      </c>
      <c r="I2518" s="18">
        <v>10</v>
      </c>
      <c r="J2518" s="18">
        <v>21</v>
      </c>
      <c r="K2518" s="18">
        <v>34.3</v>
      </c>
    </row>
    <row r="2519" spans="1:11" ht="13.5">
      <c r="A2519" s="12">
        <f t="shared" si="89"/>
        <v>37636</v>
      </c>
      <c r="D2519" s="15">
        <v>1.5</v>
      </c>
      <c r="E2519" s="18">
        <v>17</v>
      </c>
      <c r="F2519" s="15">
        <v>1.7</v>
      </c>
      <c r="G2519" s="18">
        <v>22.2</v>
      </c>
      <c r="H2519" s="15">
        <v>2.5</v>
      </c>
      <c r="I2519" s="7">
        <v>10</v>
      </c>
      <c r="J2519" s="7">
        <v>21</v>
      </c>
      <c r="K2519" s="18">
        <v>35</v>
      </c>
    </row>
    <row r="2520" spans="1:11" ht="13.5">
      <c r="A2520" s="12">
        <f t="shared" si="89"/>
        <v>37637</v>
      </c>
      <c r="H2520" s="15">
        <v>2.5</v>
      </c>
      <c r="I2520" s="7">
        <v>10</v>
      </c>
      <c r="J2520" s="7">
        <v>21</v>
      </c>
      <c r="K2520" s="18">
        <v>35</v>
      </c>
    </row>
    <row r="2521" spans="1:11" ht="13.5">
      <c r="A2521" s="12">
        <f t="shared" si="89"/>
        <v>37638</v>
      </c>
      <c r="H2521" s="14">
        <v>2.5</v>
      </c>
      <c r="I2521" s="7">
        <v>0</v>
      </c>
      <c r="J2521" s="18">
        <v>10</v>
      </c>
      <c r="K2521" s="18">
        <v>23.5</v>
      </c>
    </row>
    <row r="2522" spans="1:11" ht="13.5">
      <c r="A2522" s="12">
        <f t="shared" si="89"/>
        <v>37639</v>
      </c>
      <c r="B2522" s="54" t="s">
        <v>769</v>
      </c>
      <c r="H2522" s="14">
        <v>2.5</v>
      </c>
      <c r="I2522" s="18">
        <v>0</v>
      </c>
      <c r="J2522" s="18">
        <v>10</v>
      </c>
      <c r="K2522" s="18">
        <v>22.7</v>
      </c>
    </row>
    <row r="2523" spans="1:11" ht="13.5">
      <c r="A2523" s="12">
        <f t="shared" si="89"/>
        <v>37640</v>
      </c>
      <c r="B2523" s="54" t="s">
        <v>700</v>
      </c>
      <c r="H2523" s="15">
        <v>2.5</v>
      </c>
      <c r="I2523" s="18">
        <v>0</v>
      </c>
      <c r="J2523" s="18">
        <v>10</v>
      </c>
      <c r="K2523" s="28">
        <v>23.6</v>
      </c>
    </row>
    <row r="2524" spans="1:18" ht="13.5">
      <c r="A2524" s="12">
        <f t="shared" si="89"/>
        <v>37641</v>
      </c>
      <c r="H2524" s="14">
        <v>2.8</v>
      </c>
      <c r="I2524" s="24">
        <v>0</v>
      </c>
      <c r="J2524" s="24">
        <v>11</v>
      </c>
      <c r="K2524" s="24">
        <v>24.2</v>
      </c>
      <c r="Q2524" s="36">
        <v>0.15</v>
      </c>
      <c r="R2524" s="7">
        <v>18</v>
      </c>
    </row>
    <row r="2525" spans="1:11" ht="13.5">
      <c r="A2525" s="12">
        <f t="shared" si="89"/>
        <v>37642</v>
      </c>
      <c r="H2525" s="2">
        <v>2.8</v>
      </c>
      <c r="I2525" s="7">
        <v>0</v>
      </c>
      <c r="J2525" s="7">
        <v>11</v>
      </c>
      <c r="K2525" s="7">
        <v>24.2</v>
      </c>
    </row>
    <row r="2526" spans="1:8" ht="13.5">
      <c r="A2526" s="12">
        <f t="shared" si="89"/>
        <v>37643</v>
      </c>
      <c r="B2526" s="54" t="s">
        <v>898</v>
      </c>
      <c r="H2526" s="2">
        <v>2.8</v>
      </c>
    </row>
    <row r="2527" spans="1:8" ht="13.5">
      <c r="A2527" s="12">
        <f t="shared" si="89"/>
        <v>37644</v>
      </c>
      <c r="B2527" s="54" t="s">
        <v>898</v>
      </c>
      <c r="H2527" s="2">
        <v>2.8</v>
      </c>
    </row>
    <row r="2528" spans="1:11" ht="13.5">
      <c r="A2528" s="12">
        <f t="shared" si="89"/>
        <v>37645</v>
      </c>
      <c r="B2528" s="54" t="s">
        <v>217</v>
      </c>
      <c r="H2528" s="15">
        <v>3</v>
      </c>
      <c r="I2528" s="7">
        <v>0</v>
      </c>
      <c r="J2528" s="7">
        <v>11</v>
      </c>
      <c r="K2528" s="18">
        <v>26</v>
      </c>
    </row>
    <row r="2529" spans="1:11" ht="13.5">
      <c r="A2529" s="12">
        <f t="shared" si="89"/>
        <v>37646</v>
      </c>
      <c r="H2529" s="14">
        <v>3</v>
      </c>
      <c r="I2529" s="18">
        <v>0</v>
      </c>
      <c r="J2529" s="18">
        <v>11</v>
      </c>
      <c r="K2529" s="18">
        <v>25</v>
      </c>
    </row>
    <row r="2530" spans="1:11" ht="13.5">
      <c r="A2530" s="12">
        <f t="shared" si="89"/>
        <v>37647</v>
      </c>
      <c r="H2530" s="15">
        <v>3</v>
      </c>
      <c r="I2530" s="18">
        <v>0</v>
      </c>
      <c r="J2530" s="18">
        <v>11</v>
      </c>
      <c r="K2530" s="18">
        <v>24</v>
      </c>
    </row>
    <row r="2531" spans="1:11" ht="13.5">
      <c r="A2531" s="12">
        <f t="shared" si="89"/>
        <v>37648</v>
      </c>
      <c r="B2531" s="54" t="s">
        <v>599</v>
      </c>
      <c r="H2531" s="15">
        <v>3</v>
      </c>
      <c r="I2531" s="18">
        <v>0</v>
      </c>
      <c r="J2531" s="18">
        <v>11</v>
      </c>
      <c r="K2531" s="18">
        <v>24.1</v>
      </c>
    </row>
    <row r="2532" spans="1:11" ht="13.5">
      <c r="A2532" s="12">
        <f t="shared" si="89"/>
        <v>37649</v>
      </c>
      <c r="H2532" s="15">
        <v>3</v>
      </c>
      <c r="I2532" s="18">
        <v>0</v>
      </c>
      <c r="J2532" s="18">
        <v>11</v>
      </c>
      <c r="K2532" s="24">
        <v>24.1</v>
      </c>
    </row>
    <row r="2533" spans="1:11" ht="13.5">
      <c r="A2533" s="12">
        <f t="shared" si="89"/>
        <v>37650</v>
      </c>
      <c r="H2533" s="15">
        <v>3</v>
      </c>
      <c r="I2533" s="18">
        <v>0</v>
      </c>
      <c r="J2533" s="18">
        <v>11</v>
      </c>
      <c r="K2533" s="28">
        <v>24.1</v>
      </c>
    </row>
    <row r="2534" spans="1:11" ht="13.5">
      <c r="A2534" s="12">
        <f t="shared" si="89"/>
        <v>37651</v>
      </c>
      <c r="H2534" s="14">
        <v>3</v>
      </c>
      <c r="I2534" s="7">
        <v>0</v>
      </c>
      <c r="J2534" s="18">
        <v>10</v>
      </c>
      <c r="K2534" s="18">
        <v>23.5</v>
      </c>
    </row>
    <row r="2535" spans="1:11" ht="13.5">
      <c r="A2535" s="12">
        <f t="shared" si="89"/>
        <v>37652</v>
      </c>
      <c r="H2535" s="14">
        <v>3</v>
      </c>
      <c r="I2535" s="7">
        <v>0</v>
      </c>
      <c r="J2535" s="18">
        <v>10</v>
      </c>
      <c r="K2535" s="18">
        <v>23.5</v>
      </c>
    </row>
    <row r="2536" spans="1:11" ht="13.5">
      <c r="A2536" s="12">
        <f t="shared" si="89"/>
        <v>37653</v>
      </c>
      <c r="B2536" s="54" t="s">
        <v>769</v>
      </c>
      <c r="H2536" s="14">
        <v>3</v>
      </c>
      <c r="I2536" s="18">
        <v>0</v>
      </c>
      <c r="J2536" s="18">
        <v>10</v>
      </c>
      <c r="K2536" s="18">
        <v>22.7</v>
      </c>
    </row>
    <row r="2537" spans="1:8" ht="13.5">
      <c r="A2537" s="12">
        <f t="shared" si="89"/>
        <v>37654</v>
      </c>
      <c r="B2537" s="54" t="s">
        <v>898</v>
      </c>
      <c r="H2537" s="2">
        <v>3</v>
      </c>
    </row>
    <row r="2538" spans="1:25" ht="13.5">
      <c r="A2538" s="12">
        <f t="shared" si="89"/>
        <v>37655</v>
      </c>
      <c r="B2538" s="54" t="s">
        <v>599</v>
      </c>
      <c r="H2538" s="54" t="s">
        <v>917</v>
      </c>
      <c r="I2538" s="7">
        <v>0</v>
      </c>
      <c r="J2538" s="7">
        <v>10</v>
      </c>
      <c r="K2538" s="7">
        <v>23</v>
      </c>
      <c r="Y2538" s="59" t="s">
        <v>895</v>
      </c>
    </row>
    <row r="2539" spans="1:25" ht="13.5">
      <c r="A2539" s="11">
        <v>37586</v>
      </c>
      <c r="D2539" s="2">
        <v>0.7</v>
      </c>
      <c r="E2539" s="7">
        <v>0</v>
      </c>
      <c r="F2539" s="2">
        <v>1</v>
      </c>
      <c r="G2539" s="7">
        <v>5.2</v>
      </c>
      <c r="Y2539" s="60">
        <v>38509</v>
      </c>
    </row>
    <row r="2540" spans="1:21" ht="13.5">
      <c r="A2540">
        <v>37587</v>
      </c>
      <c r="D2540" s="2">
        <v>1</v>
      </c>
      <c r="E2540" s="7">
        <v>0</v>
      </c>
      <c r="F2540" s="2">
        <v>1</v>
      </c>
      <c r="G2540" s="7">
        <v>5.2</v>
      </c>
      <c r="S2540" s="2">
        <v>90</v>
      </c>
      <c r="T2540">
        <v>20</v>
      </c>
      <c r="U2540">
        <v>1.3</v>
      </c>
    </row>
    <row r="2541" spans="1:24" ht="13.5">
      <c r="A2541">
        <v>37588</v>
      </c>
      <c r="D2541" s="2">
        <v>1</v>
      </c>
      <c r="E2541" s="7">
        <v>0</v>
      </c>
      <c r="F2541" s="2">
        <v>1</v>
      </c>
      <c r="G2541" s="7">
        <v>5.2</v>
      </c>
      <c r="S2541" s="2">
        <v>93</v>
      </c>
      <c r="T2541">
        <v>20</v>
      </c>
      <c r="U2541">
        <v>2.1</v>
      </c>
      <c r="V2541" s="2">
        <v>2</v>
      </c>
      <c r="X2541">
        <v>15</v>
      </c>
    </row>
    <row r="2542" spans="1:24" ht="13.5">
      <c r="A2542">
        <v>37589</v>
      </c>
      <c r="D2542" s="2">
        <v>1</v>
      </c>
      <c r="E2542" s="7">
        <v>0</v>
      </c>
      <c r="F2542" s="2">
        <v>1</v>
      </c>
      <c r="G2542" s="7">
        <v>5.2</v>
      </c>
      <c r="S2542" s="2">
        <v>93</v>
      </c>
      <c r="T2542">
        <v>20</v>
      </c>
      <c r="U2542">
        <v>2.1</v>
      </c>
      <c r="V2542" s="2">
        <v>2</v>
      </c>
      <c r="X2542">
        <v>15</v>
      </c>
    </row>
    <row r="2543" spans="1:24" ht="13.5">
      <c r="A2543">
        <v>37590</v>
      </c>
      <c r="D2543" s="2">
        <v>1</v>
      </c>
      <c r="E2543" s="7">
        <v>0</v>
      </c>
      <c r="F2543" s="2">
        <v>1</v>
      </c>
      <c r="G2543" s="7">
        <v>5.2</v>
      </c>
      <c r="S2543" s="2">
        <v>93</v>
      </c>
      <c r="T2543">
        <v>20</v>
      </c>
      <c r="U2543">
        <v>2.1</v>
      </c>
      <c r="V2543" s="2">
        <v>2</v>
      </c>
      <c r="X2543">
        <v>15</v>
      </c>
    </row>
    <row r="2544" ht="13.5">
      <c r="A2544">
        <v>37596</v>
      </c>
    </row>
    <row r="2545" spans="1:7" ht="13.5">
      <c r="A2545">
        <f aca="true" t="shared" si="90" ref="A2545:A2554">A2544+1</f>
        <v>37597</v>
      </c>
      <c r="B2545" s="54" t="s">
        <v>775</v>
      </c>
      <c r="D2545" s="2">
        <v>1</v>
      </c>
      <c r="E2545" s="7">
        <v>0</v>
      </c>
      <c r="F2545" s="2">
        <v>1</v>
      </c>
      <c r="G2545" s="7">
        <v>5.2</v>
      </c>
    </row>
    <row r="2546" spans="1:7" ht="13.5">
      <c r="A2546">
        <f t="shared" si="90"/>
        <v>37598</v>
      </c>
      <c r="B2546" s="54" t="s">
        <v>775</v>
      </c>
      <c r="D2546" s="2">
        <v>1</v>
      </c>
      <c r="E2546" s="7">
        <v>0</v>
      </c>
      <c r="F2546" s="2">
        <v>1</v>
      </c>
      <c r="G2546" s="7">
        <v>5.2</v>
      </c>
    </row>
    <row r="2547" spans="1:7" ht="13.5">
      <c r="A2547">
        <f t="shared" si="90"/>
        <v>37599</v>
      </c>
      <c r="B2547" s="54" t="s">
        <v>775</v>
      </c>
      <c r="D2547" s="2">
        <v>1</v>
      </c>
      <c r="E2547" s="7">
        <v>0</v>
      </c>
      <c r="F2547" s="2">
        <v>1</v>
      </c>
      <c r="G2547" s="7">
        <v>5.2</v>
      </c>
    </row>
    <row r="2548" spans="1:7" ht="13.5">
      <c r="A2548">
        <f t="shared" si="90"/>
        <v>37600</v>
      </c>
      <c r="B2548" s="54" t="s">
        <v>775</v>
      </c>
      <c r="D2548" s="2">
        <v>1</v>
      </c>
      <c r="E2548" s="7">
        <v>0</v>
      </c>
      <c r="F2548" s="2">
        <v>1</v>
      </c>
      <c r="G2548" s="7">
        <v>5.2</v>
      </c>
    </row>
    <row r="2549" spans="1:7" ht="13.5">
      <c r="A2549">
        <f t="shared" si="90"/>
        <v>37601</v>
      </c>
      <c r="B2549" s="54" t="s">
        <v>775</v>
      </c>
      <c r="D2549" s="2">
        <v>1</v>
      </c>
      <c r="E2549" s="7">
        <v>0</v>
      </c>
      <c r="F2549" s="2">
        <v>1</v>
      </c>
      <c r="G2549" s="7">
        <v>5.2</v>
      </c>
    </row>
    <row r="2550" spans="1:7" ht="13.5">
      <c r="A2550">
        <f t="shared" si="90"/>
        <v>37602</v>
      </c>
      <c r="B2550" s="54" t="s">
        <v>775</v>
      </c>
      <c r="D2550" s="2">
        <v>1</v>
      </c>
      <c r="E2550" s="7">
        <v>0</v>
      </c>
      <c r="F2550" s="2">
        <v>1</v>
      </c>
      <c r="G2550" s="7">
        <v>5.2</v>
      </c>
    </row>
    <row r="2551" spans="1:7" ht="13.5">
      <c r="A2551">
        <f t="shared" si="90"/>
        <v>37603</v>
      </c>
      <c r="B2551" s="54" t="s">
        <v>775</v>
      </c>
      <c r="D2551" s="2">
        <v>1</v>
      </c>
      <c r="E2551" s="7">
        <v>0</v>
      </c>
      <c r="F2551" s="2">
        <v>1</v>
      </c>
      <c r="G2551" s="7">
        <v>5.2</v>
      </c>
    </row>
    <row r="2552" spans="1:7" ht="13.5">
      <c r="A2552">
        <f t="shared" si="90"/>
        <v>37604</v>
      </c>
      <c r="B2552" s="54" t="s">
        <v>783</v>
      </c>
      <c r="D2552" s="2">
        <v>1.5</v>
      </c>
      <c r="E2552" s="7">
        <v>0</v>
      </c>
      <c r="F2552" s="2">
        <v>1.5</v>
      </c>
      <c r="G2552" s="7">
        <v>5.2</v>
      </c>
    </row>
    <row r="2553" spans="1:20" ht="13.5">
      <c r="A2553">
        <f t="shared" si="90"/>
        <v>37605</v>
      </c>
      <c r="B2553" s="54" t="s">
        <v>783</v>
      </c>
      <c r="D2553" s="2">
        <v>1.5</v>
      </c>
      <c r="E2553" s="7">
        <v>0</v>
      </c>
      <c r="F2553" s="2">
        <v>1.5</v>
      </c>
      <c r="G2553" s="7">
        <v>5.2</v>
      </c>
      <c r="S2553" s="2">
        <v>75</v>
      </c>
      <c r="T2553">
        <v>10</v>
      </c>
    </row>
    <row r="2554" spans="1:20" ht="13.5">
      <c r="A2554">
        <f t="shared" si="90"/>
        <v>37606</v>
      </c>
      <c r="B2554" s="54" t="s">
        <v>783</v>
      </c>
      <c r="D2554" s="2">
        <v>1.5</v>
      </c>
      <c r="E2554" s="7">
        <v>0</v>
      </c>
      <c r="F2554" s="2">
        <v>1.5</v>
      </c>
      <c r="G2554" s="7">
        <v>5.2</v>
      </c>
      <c r="S2554" s="2">
        <v>75</v>
      </c>
      <c r="T2554">
        <v>10</v>
      </c>
    </row>
    <row r="2555" spans="1:24" ht="13.5">
      <c r="A2555">
        <v>37640</v>
      </c>
      <c r="B2555" s="54" t="s">
        <v>790</v>
      </c>
      <c r="D2555" s="2">
        <v>1</v>
      </c>
      <c r="E2555" s="7">
        <v>0</v>
      </c>
      <c r="F2555" s="2">
        <v>1.2</v>
      </c>
      <c r="G2555" s="7">
        <v>5.2</v>
      </c>
      <c r="V2555" s="2">
        <v>2</v>
      </c>
      <c r="W2555" s="10">
        <v>0</v>
      </c>
      <c r="X2555">
        <v>50</v>
      </c>
    </row>
    <row r="2556" spans="1:24" ht="13.5">
      <c r="A2556">
        <f>A2555+1</f>
        <v>37641</v>
      </c>
      <c r="B2556" s="54" t="s">
        <v>790</v>
      </c>
      <c r="D2556" s="2">
        <v>1</v>
      </c>
      <c r="E2556" s="7">
        <v>0</v>
      </c>
      <c r="F2556" s="2">
        <v>1.2</v>
      </c>
      <c r="G2556" s="7">
        <v>5.2</v>
      </c>
      <c r="S2556" s="2">
        <v>75</v>
      </c>
      <c r="T2556">
        <v>10</v>
      </c>
      <c r="U2556">
        <v>2</v>
      </c>
      <c r="V2556" s="2">
        <v>2</v>
      </c>
      <c r="W2556" s="10">
        <v>0</v>
      </c>
      <c r="X2556">
        <v>50</v>
      </c>
    </row>
    <row r="2557" spans="1:24" ht="13.5">
      <c r="A2557">
        <v>37642</v>
      </c>
      <c r="B2557" s="54" t="s">
        <v>790</v>
      </c>
      <c r="D2557" s="2">
        <v>1</v>
      </c>
      <c r="E2557" s="7">
        <v>0</v>
      </c>
      <c r="F2557" s="2">
        <v>1.2</v>
      </c>
      <c r="G2557" s="7">
        <v>5.2</v>
      </c>
      <c r="S2557" s="2">
        <v>75</v>
      </c>
      <c r="T2557">
        <v>13</v>
      </c>
      <c r="U2557">
        <v>4.6</v>
      </c>
      <c r="V2557" s="2">
        <v>2</v>
      </c>
      <c r="W2557" s="10">
        <v>0</v>
      </c>
      <c r="X2557">
        <v>50</v>
      </c>
    </row>
    <row r="2558" spans="1:24" ht="13.5">
      <c r="A2558">
        <f>A2557+1</f>
        <v>37643</v>
      </c>
      <c r="B2558" s="54" t="s">
        <v>790</v>
      </c>
      <c r="D2558" s="2">
        <v>1</v>
      </c>
      <c r="E2558" s="7">
        <v>0</v>
      </c>
      <c r="F2558" s="2">
        <v>1.2</v>
      </c>
      <c r="G2558" s="7">
        <v>5.2</v>
      </c>
      <c r="S2558" s="2">
        <v>75</v>
      </c>
      <c r="T2558">
        <v>16</v>
      </c>
      <c r="U2558">
        <v>7.2</v>
      </c>
      <c r="V2558" s="2">
        <v>2</v>
      </c>
      <c r="W2558" s="10">
        <v>0</v>
      </c>
      <c r="X2558">
        <v>50</v>
      </c>
    </row>
    <row r="2559" spans="1:25" ht="13.5">
      <c r="A2559" s="11">
        <v>37656</v>
      </c>
      <c r="B2559" s="54" t="s">
        <v>807</v>
      </c>
      <c r="D2559" s="2">
        <v>1</v>
      </c>
      <c r="E2559" s="7">
        <v>0</v>
      </c>
      <c r="F2559" s="2">
        <v>1</v>
      </c>
      <c r="G2559" s="7">
        <v>5.2</v>
      </c>
      <c r="Y2559" s="60">
        <v>38517</v>
      </c>
    </row>
    <row r="2560" spans="1:6" ht="13.5">
      <c r="A2560">
        <v>37657</v>
      </c>
      <c r="B2560" s="54" t="s">
        <v>808</v>
      </c>
      <c r="D2560" s="2">
        <v>1.5</v>
      </c>
      <c r="F2560" s="2">
        <v>1.5</v>
      </c>
    </row>
    <row r="2561" spans="1:6" ht="13.5">
      <c r="A2561">
        <v>37658</v>
      </c>
      <c r="D2561" s="2">
        <v>1.5</v>
      </c>
      <c r="F2561" s="2">
        <v>1.5</v>
      </c>
    </row>
    <row r="2562" spans="1:6" ht="13.5">
      <c r="A2562">
        <f aca="true" t="shared" si="91" ref="A2562:A2625">A2561+1</f>
        <v>37659</v>
      </c>
      <c r="D2562" s="2">
        <v>1</v>
      </c>
      <c r="F2562" s="2">
        <v>1</v>
      </c>
    </row>
    <row r="2563" spans="1:6" ht="13.5">
      <c r="A2563">
        <f t="shared" si="91"/>
        <v>37660</v>
      </c>
      <c r="D2563" s="2">
        <v>1</v>
      </c>
      <c r="F2563" s="2">
        <v>1</v>
      </c>
    </row>
    <row r="2564" spans="1:6" ht="13.5">
      <c r="A2564">
        <f t="shared" si="91"/>
        <v>37661</v>
      </c>
      <c r="D2564" s="2">
        <v>1.5</v>
      </c>
      <c r="F2564" s="2">
        <v>1.5</v>
      </c>
    </row>
    <row r="2565" spans="1:6" ht="13.5">
      <c r="A2565">
        <f t="shared" si="91"/>
        <v>37662</v>
      </c>
      <c r="D2565" s="2">
        <v>1.5</v>
      </c>
      <c r="F2565" s="2">
        <v>1.5</v>
      </c>
    </row>
    <row r="2566" spans="1:6" ht="13.5">
      <c r="A2566">
        <f t="shared" si="91"/>
        <v>37663</v>
      </c>
      <c r="D2566" s="2">
        <v>2</v>
      </c>
      <c r="F2566" s="2">
        <v>2</v>
      </c>
    </row>
    <row r="2567" spans="1:6" ht="13.5">
      <c r="A2567">
        <f t="shared" si="91"/>
        <v>37664</v>
      </c>
      <c r="D2567" s="2">
        <v>2</v>
      </c>
      <c r="F2567" s="2">
        <v>2</v>
      </c>
    </row>
    <row r="2568" spans="1:6" ht="13.5">
      <c r="A2568">
        <f t="shared" si="91"/>
        <v>37665</v>
      </c>
      <c r="D2568" s="2">
        <v>2</v>
      </c>
      <c r="F2568" s="2">
        <v>2</v>
      </c>
    </row>
    <row r="2569" spans="1:6" ht="13.5">
      <c r="A2569">
        <f t="shared" si="91"/>
        <v>37666</v>
      </c>
      <c r="D2569" s="2">
        <v>2.5</v>
      </c>
      <c r="F2569" s="2">
        <v>2.5</v>
      </c>
    </row>
    <row r="2570" spans="1:21" ht="13.5">
      <c r="A2570">
        <f t="shared" si="91"/>
        <v>37667</v>
      </c>
      <c r="S2570" s="2">
        <v>75</v>
      </c>
      <c r="T2570">
        <v>10</v>
      </c>
      <c r="U2570">
        <v>2.4</v>
      </c>
    </row>
    <row r="2571" spans="1:23" ht="13.5">
      <c r="A2571">
        <f t="shared" si="91"/>
        <v>37668</v>
      </c>
      <c r="B2571" s="54" t="s">
        <v>816</v>
      </c>
      <c r="U2571">
        <v>2</v>
      </c>
      <c r="V2571" s="2">
        <v>0.8</v>
      </c>
      <c r="W2571" s="9">
        <v>12</v>
      </c>
    </row>
    <row r="2572" spans="1:2" ht="13.5">
      <c r="A2572">
        <f t="shared" si="91"/>
        <v>37669</v>
      </c>
      <c r="B2572" s="54" t="s">
        <v>817</v>
      </c>
    </row>
    <row r="2573" spans="1:19" ht="13.5">
      <c r="A2573">
        <f t="shared" si="91"/>
        <v>37670</v>
      </c>
      <c r="S2573" s="2">
        <v>73</v>
      </c>
    </row>
    <row r="2574" ht="13.5">
      <c r="A2574">
        <f t="shared" si="91"/>
        <v>37671</v>
      </c>
    </row>
    <row r="2575" spans="1:23" ht="13.5">
      <c r="A2575">
        <f t="shared" si="91"/>
        <v>37672</v>
      </c>
      <c r="V2575" s="2">
        <v>2</v>
      </c>
      <c r="W2575" s="9">
        <v>50</v>
      </c>
    </row>
    <row r="2576" spans="1:6" ht="13.5">
      <c r="A2576">
        <f t="shared" si="91"/>
        <v>37673</v>
      </c>
      <c r="D2576" s="2">
        <v>1.5</v>
      </c>
      <c r="F2576" s="2">
        <v>1.7</v>
      </c>
    </row>
    <row r="2577" ht="13.5">
      <c r="A2577">
        <f t="shared" si="91"/>
        <v>37674</v>
      </c>
    </row>
    <row r="2578" spans="1:25" ht="13.5">
      <c r="A2578">
        <f t="shared" si="91"/>
        <v>37675</v>
      </c>
      <c r="Y2578" s="60">
        <v>38518</v>
      </c>
    </row>
    <row r="2579" spans="1:7" ht="13.5">
      <c r="A2579">
        <f t="shared" si="91"/>
        <v>37676</v>
      </c>
      <c r="D2579" s="2">
        <v>1</v>
      </c>
      <c r="E2579" s="7">
        <v>0</v>
      </c>
      <c r="F2579" s="2">
        <v>1</v>
      </c>
      <c r="G2579" s="7">
        <v>5.2</v>
      </c>
    </row>
    <row r="2580" spans="1:37" ht="13.5">
      <c r="A2580" s="11">
        <f t="shared" si="91"/>
        <v>37677</v>
      </c>
      <c r="B2580" s="55" t="s">
        <v>847</v>
      </c>
      <c r="C2580" s="23"/>
      <c r="D2580" s="14">
        <v>1</v>
      </c>
      <c r="E2580" s="24">
        <v>0</v>
      </c>
      <c r="F2580" s="14">
        <v>1</v>
      </c>
      <c r="G2580" s="24">
        <v>5.2</v>
      </c>
      <c r="H2580" s="14"/>
      <c r="I2580" s="24"/>
      <c r="J2580" s="24"/>
      <c r="K2580" s="24"/>
      <c r="L2580" s="14"/>
      <c r="M2580" s="24"/>
      <c r="N2580" s="14"/>
      <c r="O2580" s="25"/>
      <c r="P2580" s="24"/>
      <c r="Q2580" s="39"/>
      <c r="R2580" s="24"/>
      <c r="S2580" s="14">
        <v>73</v>
      </c>
      <c r="T2580" s="22">
        <v>10</v>
      </c>
      <c r="U2580" s="22">
        <v>1</v>
      </c>
      <c r="V2580" s="14">
        <v>2</v>
      </c>
      <c r="W2580" s="22">
        <v>40</v>
      </c>
      <c r="X2580" s="11"/>
      <c r="Y2580" s="62">
        <v>38524</v>
      </c>
      <c r="AA2580" s="11"/>
      <c r="AB2580" s="11"/>
      <c r="AC2580" s="11"/>
      <c r="AD2580" s="11"/>
      <c r="AE2580" s="11"/>
      <c r="AF2580" s="11"/>
      <c r="AG2580" s="11"/>
      <c r="AH2580" s="11"/>
      <c r="AI2580" s="11"/>
      <c r="AJ2580" s="11"/>
      <c r="AK2580" s="11"/>
    </row>
    <row r="2581" spans="1:25" ht="13.5">
      <c r="A2581" s="11">
        <f t="shared" si="91"/>
        <v>37678</v>
      </c>
      <c r="B2581" s="54" t="s">
        <v>988</v>
      </c>
      <c r="Y2581" s="62">
        <v>38534</v>
      </c>
    </row>
    <row r="2582" spans="1:2" ht="13.5">
      <c r="A2582" s="12">
        <f t="shared" si="91"/>
        <v>37679</v>
      </c>
      <c r="B2582" s="54" t="s">
        <v>988</v>
      </c>
    </row>
    <row r="2583" spans="1:23" ht="13.5">
      <c r="A2583" s="12">
        <f t="shared" si="91"/>
        <v>37680</v>
      </c>
      <c r="B2583" s="54" t="s">
        <v>1018</v>
      </c>
      <c r="D2583" s="14">
        <v>1.5</v>
      </c>
      <c r="E2583" s="24">
        <v>2</v>
      </c>
      <c r="F2583" s="14">
        <v>1.7</v>
      </c>
      <c r="G2583" s="24">
        <v>7.2</v>
      </c>
      <c r="H2583" s="15"/>
      <c r="I2583" s="18"/>
      <c r="J2583" s="18"/>
      <c r="K2583" s="18"/>
      <c r="L2583" s="14"/>
      <c r="M2583" s="24"/>
      <c r="N2583" s="14"/>
      <c r="O2583" s="25"/>
      <c r="P2583" s="24"/>
      <c r="Q2583" s="39"/>
      <c r="R2583" s="24"/>
      <c r="S2583" s="14"/>
      <c r="T2583" s="77"/>
      <c r="U2583" s="77"/>
      <c r="V2583" s="14"/>
      <c r="W2583" s="22"/>
    </row>
    <row r="2584" spans="1:7" ht="13.5">
      <c r="A2584" s="12">
        <f t="shared" si="91"/>
        <v>37681</v>
      </c>
      <c r="B2584" s="54" t="s">
        <v>73</v>
      </c>
      <c r="D2584" s="15">
        <v>1.5</v>
      </c>
      <c r="E2584" s="18">
        <v>17</v>
      </c>
      <c r="F2584" s="15">
        <v>1.7</v>
      </c>
      <c r="G2584" s="18">
        <v>22.2</v>
      </c>
    </row>
    <row r="2585" spans="1:7" ht="13.5">
      <c r="A2585" s="12">
        <f t="shared" si="91"/>
        <v>37682</v>
      </c>
      <c r="D2585" s="15">
        <v>1.5</v>
      </c>
      <c r="E2585" s="18">
        <v>17</v>
      </c>
      <c r="F2585" s="15">
        <v>1.7</v>
      </c>
      <c r="G2585" s="18">
        <v>22.2</v>
      </c>
    </row>
    <row r="2586" spans="1:2" ht="13.5">
      <c r="A2586" s="12">
        <f t="shared" si="91"/>
        <v>37683</v>
      </c>
      <c r="B2586" s="54" t="s">
        <v>125</v>
      </c>
    </row>
    <row r="2587" spans="1:7" ht="13.5">
      <c r="A2587" s="12">
        <f t="shared" si="91"/>
        <v>37684</v>
      </c>
      <c r="D2587" s="15">
        <v>1.5</v>
      </c>
      <c r="E2587" s="18">
        <v>17</v>
      </c>
      <c r="F2587" s="15">
        <v>1.7</v>
      </c>
      <c r="G2587" s="18">
        <v>22.2</v>
      </c>
    </row>
    <row r="2588" spans="1:7" ht="13.5">
      <c r="A2588" s="12">
        <f t="shared" si="91"/>
        <v>37685</v>
      </c>
      <c r="B2588" s="54" t="s">
        <v>99</v>
      </c>
      <c r="D2588" s="15">
        <v>1.4</v>
      </c>
      <c r="E2588" s="18">
        <v>14</v>
      </c>
      <c r="F2588" s="15">
        <v>1.55</v>
      </c>
      <c r="G2588" s="18">
        <v>19.2</v>
      </c>
    </row>
    <row r="2589" spans="1:24" ht="13.5">
      <c r="A2589" s="12">
        <f t="shared" si="91"/>
        <v>37686</v>
      </c>
      <c r="X2589" s="9"/>
    </row>
    <row r="2590" ht="13.5">
      <c r="A2590" s="12">
        <f t="shared" si="91"/>
        <v>37687</v>
      </c>
    </row>
    <row r="2591" spans="1:25" ht="13.5">
      <c r="A2591" s="11">
        <f t="shared" si="91"/>
        <v>37688</v>
      </c>
      <c r="Q2591" s="39">
        <v>0.2</v>
      </c>
      <c r="R2591" s="24">
        <v>0</v>
      </c>
      <c r="Y2591" s="62">
        <v>38558</v>
      </c>
    </row>
    <row r="2592" spans="1:18" ht="13.5">
      <c r="A2592" s="12">
        <f t="shared" si="91"/>
        <v>37689</v>
      </c>
      <c r="Q2592" s="39">
        <v>0.4</v>
      </c>
      <c r="R2592" s="18">
        <v>0</v>
      </c>
    </row>
    <row r="2593" spans="1:18" ht="13.5">
      <c r="A2593" s="12">
        <f t="shared" si="91"/>
        <v>37690</v>
      </c>
      <c r="Q2593" s="39">
        <v>0.6</v>
      </c>
      <c r="R2593" s="18">
        <v>0</v>
      </c>
    </row>
    <row r="2594" spans="1:24" ht="13.5">
      <c r="A2594" s="12">
        <f t="shared" si="91"/>
        <v>37691</v>
      </c>
      <c r="Q2594" s="39">
        <v>0.8</v>
      </c>
      <c r="R2594" s="18">
        <v>0</v>
      </c>
      <c r="T2594" s="9"/>
      <c r="U2594" s="9"/>
      <c r="X2594" s="9"/>
    </row>
    <row r="2595" spans="1:18" ht="13.5">
      <c r="A2595" s="12">
        <f t="shared" si="91"/>
        <v>37692</v>
      </c>
      <c r="Q2595" s="36">
        <v>0.9</v>
      </c>
      <c r="R2595" s="7">
        <v>0</v>
      </c>
    </row>
    <row r="2596" spans="1:25" ht="13.5">
      <c r="A2596" s="11">
        <f t="shared" si="91"/>
        <v>37693</v>
      </c>
      <c r="D2596" s="14">
        <v>0.5</v>
      </c>
      <c r="E2596" s="7">
        <v>10</v>
      </c>
      <c r="F2596" s="14">
        <v>0.5</v>
      </c>
      <c r="G2596" s="7">
        <v>15.2</v>
      </c>
      <c r="S2596" s="2">
        <v>73</v>
      </c>
      <c r="T2596">
        <v>8.5</v>
      </c>
      <c r="U2596">
        <v>1.5</v>
      </c>
      <c r="V2596" s="2">
        <v>4</v>
      </c>
      <c r="W2596" s="9">
        <v>10</v>
      </c>
      <c r="X2596" s="9">
        <v>20</v>
      </c>
      <c r="Y2596" s="62">
        <v>38560</v>
      </c>
    </row>
    <row r="2597" spans="1:24" ht="13.5">
      <c r="A2597" s="12">
        <f t="shared" si="91"/>
        <v>37694</v>
      </c>
      <c r="D2597" s="14">
        <v>1</v>
      </c>
      <c r="E2597" s="7">
        <v>10</v>
      </c>
      <c r="F2597" s="14">
        <v>1</v>
      </c>
      <c r="G2597" s="7">
        <v>15.2</v>
      </c>
      <c r="S2597" s="2">
        <v>73</v>
      </c>
      <c r="T2597">
        <v>8.5</v>
      </c>
      <c r="U2597">
        <v>1.5</v>
      </c>
      <c r="V2597" s="2">
        <v>4</v>
      </c>
      <c r="W2597" s="9">
        <v>10</v>
      </c>
      <c r="X2597">
        <v>20</v>
      </c>
    </row>
    <row r="2598" spans="1:24" ht="13.5">
      <c r="A2598" s="12">
        <f t="shared" si="91"/>
        <v>37695</v>
      </c>
      <c r="K2598" s="24"/>
      <c r="Q2598" s="39">
        <v>0.15</v>
      </c>
      <c r="R2598" s="18">
        <v>18</v>
      </c>
      <c r="T2598" s="9"/>
      <c r="U2598" s="9"/>
      <c r="X2598" s="9"/>
    </row>
    <row r="2599" spans="1:25" ht="13.5">
      <c r="A2599" s="11">
        <f t="shared" si="91"/>
        <v>37696</v>
      </c>
      <c r="D2599" s="14">
        <v>0.5</v>
      </c>
      <c r="E2599" s="24">
        <v>10</v>
      </c>
      <c r="F2599" s="14">
        <v>0.5</v>
      </c>
      <c r="G2599" s="24">
        <v>15.2</v>
      </c>
      <c r="S2599" s="2">
        <v>73</v>
      </c>
      <c r="T2599" s="13">
        <v>8.5</v>
      </c>
      <c r="U2599" s="21">
        <v>1.8</v>
      </c>
      <c r="V2599" s="2">
        <v>4</v>
      </c>
      <c r="W2599" s="13">
        <v>10</v>
      </c>
      <c r="X2599" s="13">
        <v>10</v>
      </c>
      <c r="Y2599" s="62">
        <v>38562</v>
      </c>
    </row>
    <row r="2600" spans="1:24" ht="13.5">
      <c r="A2600" s="12">
        <f t="shared" si="91"/>
        <v>37697</v>
      </c>
      <c r="D2600" s="15">
        <v>0.5</v>
      </c>
      <c r="E2600" s="18">
        <v>10</v>
      </c>
      <c r="F2600" s="15">
        <v>0.5</v>
      </c>
      <c r="G2600" s="18">
        <v>15.2</v>
      </c>
      <c r="S2600" s="2">
        <v>73</v>
      </c>
      <c r="T2600" s="13">
        <v>8.5</v>
      </c>
      <c r="U2600" s="21">
        <v>1.8</v>
      </c>
      <c r="V2600" s="2">
        <v>4</v>
      </c>
      <c r="W2600" s="13">
        <v>10</v>
      </c>
      <c r="X2600" s="13">
        <v>10</v>
      </c>
    </row>
    <row r="2601" spans="1:24" ht="13.5">
      <c r="A2601" s="12">
        <f t="shared" si="91"/>
        <v>37698</v>
      </c>
      <c r="D2601" s="15">
        <v>0.5</v>
      </c>
      <c r="E2601" s="18">
        <v>10</v>
      </c>
      <c r="F2601" s="15">
        <v>0.5</v>
      </c>
      <c r="G2601" s="18">
        <v>15.2</v>
      </c>
      <c r="S2601" s="2">
        <v>73</v>
      </c>
      <c r="T2601" s="76">
        <v>8.5</v>
      </c>
      <c r="U2601" s="75">
        <v>1.8</v>
      </c>
      <c r="V2601" s="2">
        <v>4</v>
      </c>
      <c r="W2601" s="13">
        <v>10</v>
      </c>
      <c r="X2601" s="76">
        <v>10</v>
      </c>
    </row>
    <row r="2602" spans="1:24" ht="13.5">
      <c r="A2602" s="12">
        <f t="shared" si="91"/>
        <v>37699</v>
      </c>
      <c r="D2602" s="2">
        <v>1</v>
      </c>
      <c r="E2602" s="18">
        <v>10</v>
      </c>
      <c r="F2602" s="2">
        <v>1</v>
      </c>
      <c r="G2602" s="18">
        <v>15.2</v>
      </c>
      <c r="S2602" s="2">
        <v>73</v>
      </c>
      <c r="T2602" s="13">
        <v>8.5</v>
      </c>
      <c r="U2602" s="21">
        <v>1.8</v>
      </c>
      <c r="V2602" s="2">
        <v>4</v>
      </c>
      <c r="W2602" s="13">
        <v>10</v>
      </c>
      <c r="X2602" s="13">
        <v>10</v>
      </c>
    </row>
    <row r="2603" spans="1:24" ht="13.5">
      <c r="A2603" s="12">
        <f t="shared" si="91"/>
        <v>37700</v>
      </c>
      <c r="D2603" s="15">
        <v>1.8</v>
      </c>
      <c r="E2603" s="18">
        <v>10</v>
      </c>
      <c r="F2603" s="15">
        <v>2</v>
      </c>
      <c r="G2603" s="18">
        <v>15.2</v>
      </c>
      <c r="H2603" s="15"/>
      <c r="I2603" s="18"/>
      <c r="J2603" s="18"/>
      <c r="K2603" s="18"/>
      <c r="L2603" s="15"/>
      <c r="M2603" s="18"/>
      <c r="N2603" s="15"/>
      <c r="O2603" s="20"/>
      <c r="P2603" s="18"/>
      <c r="Q2603" s="38"/>
      <c r="R2603" s="18"/>
      <c r="S2603" s="15">
        <v>73</v>
      </c>
      <c r="T2603" s="21">
        <v>11</v>
      </c>
      <c r="U2603" s="21">
        <v>1.9</v>
      </c>
      <c r="V2603" s="2">
        <v>4</v>
      </c>
      <c r="W2603" s="21">
        <v>10</v>
      </c>
      <c r="X2603" s="21">
        <v>8</v>
      </c>
    </row>
    <row r="2604" spans="1:7" ht="13.5">
      <c r="A2604" s="12">
        <f t="shared" si="91"/>
        <v>37701</v>
      </c>
      <c r="D2604" s="15">
        <v>1.8</v>
      </c>
      <c r="E2604" s="18">
        <v>10</v>
      </c>
      <c r="F2604" s="15">
        <v>2</v>
      </c>
      <c r="G2604" s="18">
        <v>15.2</v>
      </c>
    </row>
    <row r="2605" spans="1:24" ht="13.5">
      <c r="A2605" s="12">
        <f t="shared" si="91"/>
        <v>37702</v>
      </c>
      <c r="B2605" s="54" t="s">
        <v>512</v>
      </c>
      <c r="Q2605" s="36">
        <v>0.5</v>
      </c>
      <c r="R2605" s="7">
        <v>21</v>
      </c>
      <c r="T2605" s="9"/>
      <c r="U2605" s="9"/>
      <c r="X2605" s="9"/>
    </row>
    <row r="2606" spans="1:18" ht="13.5">
      <c r="A2606" s="12">
        <f t="shared" si="91"/>
        <v>37703</v>
      </c>
      <c r="Q2606" s="36">
        <v>1</v>
      </c>
      <c r="R2606" s="7">
        <v>21</v>
      </c>
    </row>
    <row r="2607" spans="1:7" ht="13.5">
      <c r="A2607" s="12">
        <f t="shared" si="91"/>
        <v>37704</v>
      </c>
      <c r="B2607" s="54" t="s">
        <v>99</v>
      </c>
      <c r="D2607" s="15">
        <v>1.8</v>
      </c>
      <c r="E2607" s="18">
        <v>10</v>
      </c>
      <c r="F2607" s="15">
        <v>2</v>
      </c>
      <c r="G2607" s="18">
        <v>15.2</v>
      </c>
    </row>
    <row r="2608" spans="1:24" ht="13.5">
      <c r="A2608" s="12">
        <f t="shared" si="91"/>
        <v>37705</v>
      </c>
      <c r="B2608" s="54" t="s">
        <v>99</v>
      </c>
      <c r="D2608" s="2">
        <v>0.9</v>
      </c>
      <c r="E2608" s="7">
        <v>10</v>
      </c>
      <c r="F2608" s="2">
        <v>1</v>
      </c>
      <c r="G2608" s="7">
        <v>15.2</v>
      </c>
      <c r="T2608" s="9"/>
      <c r="U2608" s="9"/>
      <c r="X2608" s="9"/>
    </row>
    <row r="2609" spans="1:25" ht="13.5">
      <c r="A2609" s="12">
        <f t="shared" si="91"/>
        <v>37706</v>
      </c>
      <c r="B2609" s="54" t="s">
        <v>217</v>
      </c>
      <c r="D2609" s="2">
        <v>0.5</v>
      </c>
      <c r="E2609" s="7">
        <v>10</v>
      </c>
      <c r="F2609" s="2">
        <v>0.5</v>
      </c>
      <c r="G2609" s="7">
        <v>15.2</v>
      </c>
      <c r="T2609" s="9"/>
      <c r="U2609" s="9"/>
      <c r="X2609" s="9"/>
      <c r="Y2609" s="62"/>
    </row>
    <row r="2610" spans="1:25" ht="13.5">
      <c r="A2610" s="11">
        <f t="shared" si="91"/>
        <v>37707</v>
      </c>
      <c r="B2610" s="54" t="s">
        <v>99</v>
      </c>
      <c r="D2610" s="2">
        <v>0.5</v>
      </c>
      <c r="E2610" s="7">
        <v>10</v>
      </c>
      <c r="F2610" s="2">
        <v>0.5</v>
      </c>
      <c r="G2610" s="7">
        <v>15.2</v>
      </c>
      <c r="S2610" s="15">
        <v>73</v>
      </c>
      <c r="T2610" s="21">
        <v>9.3</v>
      </c>
      <c r="U2610" s="21">
        <v>1.5</v>
      </c>
      <c r="V2610" s="15">
        <v>4</v>
      </c>
      <c r="W2610" s="21">
        <v>10</v>
      </c>
      <c r="X2610" s="21">
        <v>10</v>
      </c>
      <c r="Y2610" s="62">
        <v>38579</v>
      </c>
    </row>
    <row r="2611" spans="1:24" ht="13.5">
      <c r="A2611" s="12">
        <f t="shared" si="91"/>
        <v>37708</v>
      </c>
      <c r="B2611" s="54" t="s">
        <v>99</v>
      </c>
      <c r="D2611" s="14">
        <v>1</v>
      </c>
      <c r="E2611" s="7">
        <v>10</v>
      </c>
      <c r="F2611" s="14">
        <v>1</v>
      </c>
      <c r="G2611" s="7">
        <v>15.2</v>
      </c>
      <c r="S2611" s="2">
        <v>73</v>
      </c>
      <c r="T2611" s="11">
        <v>9.5</v>
      </c>
      <c r="U2611" s="11">
        <v>1.6</v>
      </c>
      <c r="V2611" s="15">
        <v>4</v>
      </c>
      <c r="W2611" s="21">
        <v>10</v>
      </c>
      <c r="X2611" s="21">
        <v>10</v>
      </c>
    </row>
    <row r="2612" spans="1:24" ht="13.5">
      <c r="A2612" s="12">
        <f t="shared" si="91"/>
        <v>37709</v>
      </c>
      <c r="B2612" s="54" t="s">
        <v>99</v>
      </c>
      <c r="D2612" s="14">
        <v>1.5</v>
      </c>
      <c r="E2612" s="7">
        <v>10</v>
      </c>
      <c r="F2612" s="14">
        <v>1.5</v>
      </c>
      <c r="G2612" s="7">
        <v>15.2</v>
      </c>
      <c r="S2612" s="15">
        <v>73</v>
      </c>
      <c r="T2612" s="44">
        <v>9.5</v>
      </c>
      <c r="U2612" s="44">
        <v>1.6</v>
      </c>
      <c r="V2612" s="15">
        <v>4</v>
      </c>
      <c r="W2612" s="21">
        <v>10</v>
      </c>
      <c r="X2612" s="21">
        <v>10</v>
      </c>
    </row>
    <row r="2613" spans="1:24" ht="13.5">
      <c r="A2613" s="12">
        <f t="shared" si="91"/>
        <v>37710</v>
      </c>
      <c r="B2613" s="54" t="s">
        <v>99</v>
      </c>
      <c r="D2613" s="14">
        <v>1.8</v>
      </c>
      <c r="E2613" s="7">
        <v>10</v>
      </c>
      <c r="F2613" s="14">
        <v>2</v>
      </c>
      <c r="G2613" s="7">
        <v>15.2</v>
      </c>
      <c r="S2613" s="15">
        <v>73</v>
      </c>
      <c r="T2613" s="12">
        <v>9.5</v>
      </c>
      <c r="U2613" s="12">
        <v>1.6</v>
      </c>
      <c r="V2613" s="15">
        <v>4</v>
      </c>
      <c r="W2613" s="21">
        <v>10</v>
      </c>
      <c r="X2613" s="75">
        <v>10</v>
      </c>
    </row>
    <row r="2614" spans="1:25" ht="13.5">
      <c r="A2614" s="11">
        <f t="shared" si="91"/>
        <v>37711</v>
      </c>
      <c r="B2614" s="54" t="s">
        <v>401</v>
      </c>
      <c r="D2614" s="15">
        <v>1.8</v>
      </c>
      <c r="E2614" s="18">
        <v>8</v>
      </c>
      <c r="F2614" s="15">
        <v>2</v>
      </c>
      <c r="G2614" s="18">
        <v>13.2</v>
      </c>
      <c r="S2614" s="15">
        <v>73</v>
      </c>
      <c r="T2614" s="75">
        <v>9.7</v>
      </c>
      <c r="U2614" s="75">
        <v>1.9</v>
      </c>
      <c r="V2614" s="15">
        <v>4</v>
      </c>
      <c r="W2614" s="21">
        <v>10</v>
      </c>
      <c r="X2614" s="75">
        <v>10</v>
      </c>
      <c r="Y2614" s="62">
        <v>38580</v>
      </c>
    </row>
    <row r="2615" spans="1:25" ht="13.5">
      <c r="A2615" s="12">
        <f t="shared" si="91"/>
        <v>37712</v>
      </c>
      <c r="B2615" s="54" t="s">
        <v>518</v>
      </c>
      <c r="D2615" s="14">
        <v>0.5</v>
      </c>
      <c r="E2615" s="24">
        <v>8</v>
      </c>
      <c r="F2615" s="14">
        <v>0.5</v>
      </c>
      <c r="G2615" s="24">
        <v>13.2</v>
      </c>
      <c r="Y2615" s="62">
        <v>38581</v>
      </c>
    </row>
    <row r="2616" spans="1:7" ht="13.5">
      <c r="A2616" s="12">
        <f t="shared" si="91"/>
        <v>37713</v>
      </c>
      <c r="D2616" s="2">
        <v>0.5</v>
      </c>
      <c r="E2616" s="18">
        <v>8</v>
      </c>
      <c r="F2616" s="2">
        <v>0.5</v>
      </c>
      <c r="G2616" s="18">
        <v>13.2</v>
      </c>
    </row>
    <row r="2617" spans="1:24" ht="13.5">
      <c r="A2617" s="12">
        <f t="shared" si="91"/>
        <v>37714</v>
      </c>
      <c r="D2617" s="14">
        <v>1</v>
      </c>
      <c r="E2617" s="18">
        <v>8</v>
      </c>
      <c r="F2617" s="14">
        <v>1</v>
      </c>
      <c r="G2617" s="18">
        <v>13.2</v>
      </c>
      <c r="T2617" s="9"/>
      <c r="U2617" s="9"/>
      <c r="X2617" s="9"/>
    </row>
    <row r="2618" spans="1:7" ht="13.5">
      <c r="A2618" s="12">
        <f t="shared" si="91"/>
        <v>37715</v>
      </c>
      <c r="D2618" s="14">
        <v>1.5</v>
      </c>
      <c r="E2618" s="18">
        <v>8</v>
      </c>
      <c r="F2618" s="14">
        <v>1.5</v>
      </c>
      <c r="G2618" s="18">
        <v>13.2</v>
      </c>
    </row>
    <row r="2619" spans="1:7" ht="13.5">
      <c r="A2619" s="12">
        <f t="shared" si="91"/>
        <v>37716</v>
      </c>
      <c r="D2619" s="14">
        <v>1.8</v>
      </c>
      <c r="E2619" s="18">
        <v>8</v>
      </c>
      <c r="F2619" s="14">
        <v>2</v>
      </c>
      <c r="G2619" s="18">
        <v>13.2</v>
      </c>
    </row>
    <row r="2620" spans="1:18" ht="13.5">
      <c r="A2620" s="12">
        <f t="shared" si="91"/>
        <v>37717</v>
      </c>
      <c r="Q2620" s="38">
        <v>0.45</v>
      </c>
      <c r="R2620" s="18">
        <v>21</v>
      </c>
    </row>
    <row r="2621" spans="1:25" ht="13.5">
      <c r="A2621" s="11">
        <f t="shared" si="91"/>
        <v>37718</v>
      </c>
      <c r="B2621" s="54" t="s">
        <v>401</v>
      </c>
      <c r="D2621" s="2">
        <v>1.8</v>
      </c>
      <c r="E2621" s="7">
        <v>8</v>
      </c>
      <c r="F2621" s="2">
        <v>2</v>
      </c>
      <c r="G2621" s="7">
        <v>13.2</v>
      </c>
      <c r="S2621" s="15">
        <v>73</v>
      </c>
      <c r="T2621" s="75">
        <v>10</v>
      </c>
      <c r="U2621" s="75">
        <v>2.4</v>
      </c>
      <c r="V2621" s="2">
        <v>4</v>
      </c>
      <c r="W2621" s="21">
        <v>10</v>
      </c>
      <c r="X2621" s="75">
        <v>10</v>
      </c>
      <c r="Y2621" s="62">
        <v>38582</v>
      </c>
    </row>
    <row r="2622" spans="1:24" ht="13.5">
      <c r="A2622" s="12">
        <f t="shared" si="91"/>
        <v>37719</v>
      </c>
      <c r="B2622" s="54" t="s">
        <v>401</v>
      </c>
      <c r="D2622" s="15">
        <v>1.8</v>
      </c>
      <c r="E2622" s="18">
        <v>8</v>
      </c>
      <c r="F2622" s="15">
        <v>2</v>
      </c>
      <c r="G2622" s="18">
        <v>13.2</v>
      </c>
      <c r="H2622" s="15"/>
      <c r="I2622" s="18"/>
      <c r="J2622" s="18"/>
      <c r="K2622" s="18"/>
      <c r="L2622" s="15"/>
      <c r="M2622" s="18"/>
      <c r="N2622" s="15"/>
      <c r="O2622" s="20"/>
      <c r="P2622" s="18"/>
      <c r="Q2622" s="38"/>
      <c r="R2622" s="18"/>
      <c r="S2622" s="15">
        <v>73</v>
      </c>
      <c r="T2622" s="75">
        <v>10</v>
      </c>
      <c r="U2622" s="75">
        <v>2</v>
      </c>
      <c r="V2622" s="15">
        <v>4</v>
      </c>
      <c r="W2622" s="21">
        <v>10</v>
      </c>
      <c r="X2622" s="75">
        <v>10</v>
      </c>
    </row>
    <row r="2623" spans="1:25" ht="13.5">
      <c r="A2623" s="11">
        <f t="shared" si="91"/>
        <v>37720</v>
      </c>
      <c r="B2623" s="54" t="s">
        <v>524</v>
      </c>
      <c r="D2623" s="2">
        <v>0.5</v>
      </c>
      <c r="E2623" s="7">
        <v>8</v>
      </c>
      <c r="F2623" s="2">
        <v>0.5</v>
      </c>
      <c r="G2623" s="7">
        <v>13.2</v>
      </c>
      <c r="S2623" s="15">
        <v>73</v>
      </c>
      <c r="T2623" s="75">
        <v>10</v>
      </c>
      <c r="U2623" s="75">
        <v>2.2</v>
      </c>
      <c r="V2623" s="15">
        <v>0.8</v>
      </c>
      <c r="W2623" s="21">
        <v>10</v>
      </c>
      <c r="X2623" s="75">
        <v>12</v>
      </c>
      <c r="Y2623" s="62">
        <v>38583</v>
      </c>
    </row>
    <row r="2624" spans="1:24" ht="13.5">
      <c r="A2624" s="12">
        <f t="shared" si="91"/>
        <v>37721</v>
      </c>
      <c r="D2624" s="2">
        <v>0.5</v>
      </c>
      <c r="E2624" s="7">
        <v>8</v>
      </c>
      <c r="F2624" s="2">
        <v>0.5</v>
      </c>
      <c r="G2624" s="7">
        <v>13.2</v>
      </c>
      <c r="S2624" s="15">
        <v>73</v>
      </c>
      <c r="T2624" s="21">
        <v>10</v>
      </c>
      <c r="U2624" s="21">
        <v>2.2</v>
      </c>
      <c r="V2624" s="15">
        <v>0.8</v>
      </c>
      <c r="W2624" s="21">
        <v>10</v>
      </c>
      <c r="X2624" s="21">
        <v>12</v>
      </c>
    </row>
    <row r="2625" spans="1:24" ht="13.5">
      <c r="A2625" s="12">
        <f t="shared" si="91"/>
        <v>37722</v>
      </c>
      <c r="C2625" s="69"/>
      <c r="D2625" s="14">
        <v>1</v>
      </c>
      <c r="E2625" s="7">
        <v>8</v>
      </c>
      <c r="F2625" s="14">
        <v>1</v>
      </c>
      <c r="G2625" s="7">
        <v>13.2</v>
      </c>
      <c r="S2625" s="15">
        <v>73</v>
      </c>
      <c r="T2625" s="75">
        <v>10</v>
      </c>
      <c r="U2625" s="75">
        <v>2.2</v>
      </c>
      <c r="V2625" s="15">
        <v>0.8</v>
      </c>
      <c r="W2625" s="21">
        <v>10</v>
      </c>
      <c r="X2625" s="75">
        <v>12</v>
      </c>
    </row>
    <row r="2626" spans="1:24" ht="13.5">
      <c r="A2626" s="12">
        <f aca="true" t="shared" si="92" ref="A2626:A2689">A2625+1</f>
        <v>37723</v>
      </c>
      <c r="D2626" s="14">
        <v>1.5</v>
      </c>
      <c r="E2626" s="7">
        <v>8</v>
      </c>
      <c r="F2626" s="14">
        <v>1.5</v>
      </c>
      <c r="G2626" s="7">
        <v>13.2</v>
      </c>
      <c r="S2626" s="15">
        <v>73</v>
      </c>
      <c r="T2626" s="21">
        <v>10</v>
      </c>
      <c r="U2626" s="21">
        <v>2.2</v>
      </c>
      <c r="V2626" s="15">
        <v>4</v>
      </c>
      <c r="W2626" s="21">
        <v>10</v>
      </c>
      <c r="X2626" s="21">
        <v>10</v>
      </c>
    </row>
    <row r="2627" spans="1:24" ht="13.5">
      <c r="A2627" s="12">
        <f t="shared" si="92"/>
        <v>37724</v>
      </c>
      <c r="D2627" s="15">
        <v>1.5</v>
      </c>
      <c r="E2627" s="7">
        <v>8</v>
      </c>
      <c r="F2627" s="15">
        <v>1.5</v>
      </c>
      <c r="G2627" s="7">
        <v>13.2</v>
      </c>
      <c r="S2627" s="15">
        <v>73</v>
      </c>
      <c r="T2627" s="21">
        <v>10</v>
      </c>
      <c r="U2627" s="21">
        <v>2.2</v>
      </c>
      <c r="V2627" s="15">
        <v>4</v>
      </c>
      <c r="W2627" s="21">
        <v>10</v>
      </c>
      <c r="X2627" s="21">
        <v>10</v>
      </c>
    </row>
    <row r="2628" spans="1:24" ht="13.5">
      <c r="A2628" s="12">
        <f t="shared" si="92"/>
        <v>37725</v>
      </c>
      <c r="D2628" s="15">
        <v>1.5</v>
      </c>
      <c r="E2628" s="7">
        <v>8</v>
      </c>
      <c r="F2628" s="15">
        <v>1.5</v>
      </c>
      <c r="G2628" s="7">
        <v>13.2</v>
      </c>
      <c r="S2628" s="15">
        <v>73</v>
      </c>
      <c r="T2628" s="21">
        <v>10</v>
      </c>
      <c r="U2628" s="21">
        <v>2.2</v>
      </c>
      <c r="V2628" s="15">
        <v>4</v>
      </c>
      <c r="W2628" s="21">
        <v>10</v>
      </c>
      <c r="X2628" s="21">
        <v>10</v>
      </c>
    </row>
    <row r="2629" spans="1:24" ht="13.5">
      <c r="A2629" s="12">
        <f t="shared" si="92"/>
        <v>37726</v>
      </c>
      <c r="D2629" s="14">
        <v>1</v>
      </c>
      <c r="E2629" s="7">
        <v>8</v>
      </c>
      <c r="F2629" s="14">
        <v>1</v>
      </c>
      <c r="G2629" s="7">
        <v>8</v>
      </c>
      <c r="S2629" s="15">
        <v>73</v>
      </c>
      <c r="T2629" s="21">
        <v>10</v>
      </c>
      <c r="U2629" s="21">
        <v>2.2</v>
      </c>
      <c r="V2629" s="15">
        <v>4</v>
      </c>
      <c r="W2629" s="21">
        <v>10</v>
      </c>
      <c r="X2629" s="21">
        <v>10</v>
      </c>
    </row>
    <row r="2630" spans="1:24" ht="13.5">
      <c r="A2630" s="12">
        <f t="shared" si="92"/>
        <v>37727</v>
      </c>
      <c r="D2630" s="14">
        <v>1.5</v>
      </c>
      <c r="E2630" s="7">
        <v>8</v>
      </c>
      <c r="F2630" s="14">
        <v>1.5</v>
      </c>
      <c r="G2630" s="7">
        <v>13.2</v>
      </c>
      <c r="S2630" s="15">
        <v>73</v>
      </c>
      <c r="T2630" s="75">
        <v>10</v>
      </c>
      <c r="U2630" s="75">
        <v>2.2</v>
      </c>
      <c r="V2630" s="15">
        <v>4</v>
      </c>
      <c r="W2630" s="21">
        <v>10</v>
      </c>
      <c r="X2630" s="75">
        <v>10</v>
      </c>
    </row>
    <row r="2631" spans="1:24" ht="13.5">
      <c r="A2631" s="12">
        <f t="shared" si="92"/>
        <v>37728</v>
      </c>
      <c r="D2631" s="14">
        <v>1.8</v>
      </c>
      <c r="E2631" s="7">
        <v>8</v>
      </c>
      <c r="F2631" s="14">
        <v>2</v>
      </c>
      <c r="G2631" s="7">
        <v>13.2</v>
      </c>
      <c r="S2631" s="15">
        <v>73</v>
      </c>
      <c r="T2631" s="21">
        <v>10</v>
      </c>
      <c r="U2631" s="21">
        <v>2.2</v>
      </c>
      <c r="V2631" s="15">
        <v>4</v>
      </c>
      <c r="W2631" s="21">
        <v>10</v>
      </c>
      <c r="X2631" s="21">
        <v>10</v>
      </c>
    </row>
    <row r="2632" spans="1:24" ht="13.5">
      <c r="A2632" s="12">
        <f t="shared" si="92"/>
        <v>37729</v>
      </c>
      <c r="D2632" s="14">
        <v>2</v>
      </c>
      <c r="E2632" s="7">
        <v>8</v>
      </c>
      <c r="F2632" s="14">
        <v>2.2</v>
      </c>
      <c r="G2632" s="7">
        <v>13.2</v>
      </c>
      <c r="S2632" s="15">
        <v>73</v>
      </c>
      <c r="T2632" s="75">
        <v>10</v>
      </c>
      <c r="U2632" s="75">
        <v>2.2</v>
      </c>
      <c r="V2632" s="15">
        <v>4</v>
      </c>
      <c r="W2632" s="21">
        <v>10</v>
      </c>
      <c r="X2632" s="75">
        <v>10</v>
      </c>
    </row>
    <row r="2633" spans="1:25" ht="13.5">
      <c r="A2633" s="11">
        <f t="shared" si="92"/>
        <v>37730</v>
      </c>
      <c r="D2633" s="15">
        <v>2</v>
      </c>
      <c r="E2633" s="18">
        <v>8</v>
      </c>
      <c r="F2633" s="15">
        <v>2.2</v>
      </c>
      <c r="G2633" s="18">
        <v>13.2</v>
      </c>
      <c r="Y2633" s="62">
        <v>38586</v>
      </c>
    </row>
    <row r="2634" spans="1:2" ht="13.5">
      <c r="A2634" s="12">
        <f t="shared" si="92"/>
        <v>37731</v>
      </c>
      <c r="B2634" s="54" t="s">
        <v>592</v>
      </c>
    </row>
    <row r="2635" spans="1:2" ht="13.5">
      <c r="A2635" s="12">
        <f t="shared" si="92"/>
        <v>37732</v>
      </c>
      <c r="B2635" s="54" t="s">
        <v>593</v>
      </c>
    </row>
    <row r="2636" spans="1:24" ht="13.5">
      <c r="A2636" s="12">
        <f t="shared" si="92"/>
        <v>37733</v>
      </c>
      <c r="B2636" s="54" t="s">
        <v>598</v>
      </c>
      <c r="D2636" s="14">
        <v>1.5</v>
      </c>
      <c r="E2636" s="18">
        <v>8</v>
      </c>
      <c r="F2636" s="14">
        <v>1.5</v>
      </c>
      <c r="G2636" s="18">
        <v>13.2</v>
      </c>
      <c r="S2636" s="15">
        <v>73</v>
      </c>
      <c r="T2636" s="21">
        <v>12</v>
      </c>
      <c r="U2636" s="21">
        <v>2.8</v>
      </c>
      <c r="V2636" s="15">
        <v>3</v>
      </c>
      <c r="W2636" s="21">
        <v>10</v>
      </c>
      <c r="X2636" s="21">
        <v>12</v>
      </c>
    </row>
    <row r="2637" spans="1:24" ht="13.5">
      <c r="A2637" s="12">
        <f t="shared" si="92"/>
        <v>37734</v>
      </c>
      <c r="D2637" s="14">
        <v>0.5</v>
      </c>
      <c r="E2637" s="18">
        <v>8</v>
      </c>
      <c r="F2637" s="14">
        <v>0.5</v>
      </c>
      <c r="G2637" s="18">
        <v>13.2</v>
      </c>
      <c r="S2637" s="15">
        <v>73</v>
      </c>
      <c r="T2637" s="75">
        <v>10.5</v>
      </c>
      <c r="U2637" s="75">
        <v>2.2</v>
      </c>
      <c r="V2637" s="15">
        <v>3</v>
      </c>
      <c r="W2637" s="21">
        <v>10</v>
      </c>
      <c r="X2637" s="21">
        <v>12</v>
      </c>
    </row>
    <row r="2638" spans="1:24" ht="13.5">
      <c r="A2638" s="12">
        <f t="shared" si="92"/>
        <v>37735</v>
      </c>
      <c r="D2638" s="14">
        <v>1.8</v>
      </c>
      <c r="E2638" s="18">
        <v>8</v>
      </c>
      <c r="F2638" s="14">
        <v>2</v>
      </c>
      <c r="G2638" s="18">
        <v>13.2</v>
      </c>
      <c r="S2638" s="15">
        <v>73</v>
      </c>
      <c r="T2638" s="21">
        <v>10.5</v>
      </c>
      <c r="U2638" s="21">
        <v>2.2</v>
      </c>
      <c r="V2638" s="15">
        <v>4</v>
      </c>
      <c r="W2638" s="21">
        <v>10</v>
      </c>
      <c r="X2638" s="21">
        <v>10</v>
      </c>
    </row>
    <row r="2639" spans="1:24" ht="13.5">
      <c r="A2639" s="12">
        <f t="shared" si="92"/>
        <v>37736</v>
      </c>
      <c r="D2639" s="14">
        <v>1.6</v>
      </c>
      <c r="E2639" s="18">
        <v>8</v>
      </c>
      <c r="F2639" s="14">
        <v>1.8</v>
      </c>
      <c r="G2639" s="18">
        <v>13.2</v>
      </c>
      <c r="S2639" s="15">
        <v>73</v>
      </c>
      <c r="T2639" s="75">
        <v>10.5</v>
      </c>
      <c r="U2639" s="75">
        <v>2.2</v>
      </c>
      <c r="V2639" s="15">
        <v>4</v>
      </c>
      <c r="W2639" s="21">
        <v>10</v>
      </c>
      <c r="X2639" s="21">
        <v>10</v>
      </c>
    </row>
    <row r="2640" spans="1:7" ht="13.5">
      <c r="A2640" s="11">
        <f t="shared" si="92"/>
        <v>37737</v>
      </c>
      <c r="B2640" s="54" t="s">
        <v>775</v>
      </c>
      <c r="D2640" s="14">
        <v>0.5</v>
      </c>
      <c r="E2640" s="7">
        <v>8</v>
      </c>
      <c r="F2640" s="14">
        <v>0.5</v>
      </c>
      <c r="G2640" s="7">
        <v>13.2</v>
      </c>
    </row>
    <row r="2641" spans="1:7" ht="13.5">
      <c r="A2641" s="12">
        <f t="shared" si="92"/>
        <v>37738</v>
      </c>
      <c r="D2641" s="15">
        <v>0.5</v>
      </c>
      <c r="E2641" s="7">
        <v>8</v>
      </c>
      <c r="F2641" s="15">
        <v>0.5</v>
      </c>
      <c r="G2641" s="7">
        <v>13.2</v>
      </c>
    </row>
    <row r="2642" spans="1:24" ht="13.5">
      <c r="A2642" s="12">
        <f t="shared" si="92"/>
        <v>37739</v>
      </c>
      <c r="D2642" s="14">
        <v>1</v>
      </c>
      <c r="E2642" s="7">
        <v>8</v>
      </c>
      <c r="F2642" s="14">
        <v>1</v>
      </c>
      <c r="G2642" s="7">
        <v>13.2</v>
      </c>
      <c r="X2642" s="9"/>
    </row>
    <row r="2643" spans="1:7" ht="13.5">
      <c r="A2643" s="12">
        <f t="shared" si="92"/>
        <v>37740</v>
      </c>
      <c r="D2643" s="15">
        <v>1</v>
      </c>
      <c r="E2643" s="18">
        <v>8</v>
      </c>
      <c r="F2643" s="15">
        <v>1</v>
      </c>
      <c r="G2643" s="18">
        <v>13.2</v>
      </c>
    </row>
    <row r="2644" spans="1:7" ht="13.5">
      <c r="A2644" s="12">
        <f t="shared" si="92"/>
        <v>37741</v>
      </c>
      <c r="D2644" s="15">
        <v>1</v>
      </c>
      <c r="E2644" s="18">
        <v>8</v>
      </c>
      <c r="F2644" s="15">
        <v>1</v>
      </c>
      <c r="G2644" s="18">
        <v>13.2</v>
      </c>
    </row>
    <row r="2645" spans="1:24" ht="13.5">
      <c r="A2645" s="12">
        <f t="shared" si="92"/>
        <v>37742</v>
      </c>
      <c r="D2645" s="14">
        <v>1.5</v>
      </c>
      <c r="E2645" s="7">
        <v>8</v>
      </c>
      <c r="F2645" s="14">
        <v>1.5</v>
      </c>
      <c r="G2645" s="7">
        <v>13.2</v>
      </c>
      <c r="T2645" s="9"/>
      <c r="U2645" s="9"/>
      <c r="X2645" s="9"/>
    </row>
    <row r="2646" spans="1:24" ht="13.5">
      <c r="A2646" s="12">
        <f t="shared" si="92"/>
        <v>37743</v>
      </c>
      <c r="D2646" s="14">
        <v>1.8</v>
      </c>
      <c r="E2646" s="7">
        <v>8</v>
      </c>
      <c r="F2646" s="14">
        <v>2</v>
      </c>
      <c r="G2646" s="7">
        <v>13.2</v>
      </c>
      <c r="T2646" s="9"/>
      <c r="U2646" s="9"/>
      <c r="X2646" s="9"/>
    </row>
    <row r="2647" spans="1:7" ht="13.5">
      <c r="A2647" s="12">
        <f t="shared" si="92"/>
        <v>37744</v>
      </c>
      <c r="B2647" s="54" t="s">
        <v>775</v>
      </c>
      <c r="D2647" s="14">
        <v>0.5</v>
      </c>
      <c r="E2647" s="7">
        <v>8</v>
      </c>
      <c r="F2647" s="14">
        <v>0.5</v>
      </c>
      <c r="G2647" s="7">
        <v>13.2</v>
      </c>
    </row>
    <row r="2648" spans="1:7" ht="13.5">
      <c r="A2648" s="12">
        <f t="shared" si="92"/>
        <v>37745</v>
      </c>
      <c r="D2648" s="14">
        <v>0.7</v>
      </c>
      <c r="E2648" s="7">
        <v>8</v>
      </c>
      <c r="F2648" s="14">
        <v>0.5</v>
      </c>
      <c r="G2648" s="7">
        <v>13.2</v>
      </c>
    </row>
    <row r="2649" spans="1:24" ht="13.5">
      <c r="A2649" s="12">
        <f t="shared" si="92"/>
        <v>37746</v>
      </c>
      <c r="D2649" s="14">
        <v>1</v>
      </c>
      <c r="E2649" s="7">
        <v>8</v>
      </c>
      <c r="F2649" s="14">
        <v>0.5</v>
      </c>
      <c r="G2649" s="7">
        <v>13.2</v>
      </c>
      <c r="I2649" s="8"/>
      <c r="J2649" s="8"/>
      <c r="M2649" s="8"/>
      <c r="T2649" s="9"/>
      <c r="U2649" s="9"/>
      <c r="X2649" s="9"/>
    </row>
    <row r="2650" spans="1:25" ht="13.5">
      <c r="A2650" s="11">
        <f t="shared" si="92"/>
        <v>37747</v>
      </c>
      <c r="B2650" s="54" t="s">
        <v>775</v>
      </c>
      <c r="D2650" s="14">
        <v>0.5</v>
      </c>
      <c r="E2650" s="7">
        <v>8</v>
      </c>
      <c r="F2650" s="14">
        <v>0.5</v>
      </c>
      <c r="G2650" s="7">
        <v>13.2</v>
      </c>
      <c r="S2650" s="2">
        <v>73</v>
      </c>
      <c r="T2650">
        <v>12.8</v>
      </c>
      <c r="U2650">
        <v>2</v>
      </c>
      <c r="V2650" s="2">
        <v>4</v>
      </c>
      <c r="W2650" s="10">
        <v>10</v>
      </c>
      <c r="X2650" s="10">
        <v>12</v>
      </c>
      <c r="Y2650" s="62">
        <v>38629</v>
      </c>
    </row>
    <row r="2651" spans="1:24" ht="13.5">
      <c r="A2651" s="12">
        <f t="shared" si="92"/>
        <v>37748</v>
      </c>
      <c r="D2651" s="15">
        <v>0.5</v>
      </c>
      <c r="E2651" s="18">
        <v>8</v>
      </c>
      <c r="F2651" s="15">
        <v>0.5</v>
      </c>
      <c r="G2651" s="7">
        <v>13.2</v>
      </c>
      <c r="S2651" s="2">
        <v>73</v>
      </c>
      <c r="T2651" s="9">
        <v>12.8</v>
      </c>
      <c r="U2651" s="9">
        <v>2</v>
      </c>
      <c r="V2651" s="2">
        <v>4</v>
      </c>
      <c r="W2651" s="10">
        <v>10</v>
      </c>
      <c r="X2651" s="10">
        <v>12</v>
      </c>
    </row>
    <row r="2652" spans="1:24" ht="13.5">
      <c r="A2652" s="12">
        <f t="shared" si="92"/>
        <v>37749</v>
      </c>
      <c r="D2652" s="14">
        <v>1</v>
      </c>
      <c r="E2652" s="7">
        <v>8</v>
      </c>
      <c r="F2652" s="14">
        <v>1</v>
      </c>
      <c r="G2652" s="7">
        <v>13.2</v>
      </c>
      <c r="S2652" s="2">
        <v>73</v>
      </c>
      <c r="T2652">
        <v>12.8</v>
      </c>
      <c r="U2652">
        <v>2</v>
      </c>
      <c r="V2652" s="2">
        <v>4</v>
      </c>
      <c r="W2652" s="10">
        <v>10</v>
      </c>
      <c r="X2652" s="10">
        <v>12</v>
      </c>
    </row>
    <row r="2653" spans="1:24" ht="13.5">
      <c r="A2653" s="12">
        <f t="shared" si="92"/>
        <v>37750</v>
      </c>
      <c r="D2653" s="14">
        <v>1.5</v>
      </c>
      <c r="E2653" s="7">
        <v>8</v>
      </c>
      <c r="F2653" s="14">
        <v>1.5</v>
      </c>
      <c r="G2653" s="7">
        <v>13.2</v>
      </c>
      <c r="S2653" s="2">
        <v>73</v>
      </c>
      <c r="T2653">
        <v>12.8</v>
      </c>
      <c r="U2653">
        <v>2</v>
      </c>
      <c r="V2653" s="2">
        <v>4</v>
      </c>
      <c r="W2653" s="10">
        <v>10</v>
      </c>
      <c r="X2653" s="10">
        <v>12</v>
      </c>
    </row>
    <row r="2654" spans="1:24" ht="13.5">
      <c r="A2654" s="12">
        <f t="shared" si="92"/>
        <v>37751</v>
      </c>
      <c r="D2654" s="14">
        <v>1.8</v>
      </c>
      <c r="E2654" s="7">
        <v>8</v>
      </c>
      <c r="F2654" s="14">
        <v>2</v>
      </c>
      <c r="G2654" s="7">
        <v>13.2</v>
      </c>
      <c r="S2654" s="2">
        <v>73</v>
      </c>
      <c r="T2654">
        <v>12.8</v>
      </c>
      <c r="U2654" s="9">
        <v>2</v>
      </c>
      <c r="V2654" s="2">
        <v>4</v>
      </c>
      <c r="W2654" s="10">
        <v>10</v>
      </c>
      <c r="X2654" s="83">
        <v>12</v>
      </c>
    </row>
    <row r="2655" spans="1:25" ht="13.5">
      <c r="A2655" s="11">
        <f t="shared" si="92"/>
        <v>37752</v>
      </c>
      <c r="B2655" s="54" t="s">
        <v>775</v>
      </c>
      <c r="D2655" s="14">
        <v>0.5</v>
      </c>
      <c r="E2655" s="18">
        <v>8</v>
      </c>
      <c r="F2655" s="14">
        <v>0.5</v>
      </c>
      <c r="G2655" s="18">
        <v>13.2</v>
      </c>
      <c r="H2655" s="15"/>
      <c r="I2655" s="18"/>
      <c r="J2655" s="18"/>
      <c r="K2655" s="18"/>
      <c r="L2655" s="15"/>
      <c r="M2655" s="18"/>
      <c r="N2655" s="15"/>
      <c r="O2655" s="20"/>
      <c r="P2655" s="18"/>
      <c r="Q2655" s="38"/>
      <c r="R2655" s="18"/>
      <c r="S2655" s="15">
        <v>73</v>
      </c>
      <c r="T2655" s="42">
        <v>10.5</v>
      </c>
      <c r="U2655" s="32">
        <v>2</v>
      </c>
      <c r="V2655" s="14">
        <v>2</v>
      </c>
      <c r="W2655" s="46">
        <v>10</v>
      </c>
      <c r="X2655" s="46">
        <v>8</v>
      </c>
      <c r="Y2655" s="62">
        <v>38633</v>
      </c>
    </row>
    <row r="2656" spans="1:24" ht="13.5">
      <c r="A2656" s="12">
        <f t="shared" si="92"/>
        <v>37753</v>
      </c>
      <c r="D2656" s="15">
        <v>0.5</v>
      </c>
      <c r="E2656" s="18">
        <v>8</v>
      </c>
      <c r="F2656" s="15">
        <v>0.5</v>
      </c>
      <c r="G2656" s="18">
        <v>13.2</v>
      </c>
      <c r="S2656" s="15">
        <v>73</v>
      </c>
      <c r="T2656" s="42">
        <v>10.5</v>
      </c>
      <c r="U2656" s="44">
        <v>2</v>
      </c>
      <c r="V2656" s="45">
        <v>2</v>
      </c>
      <c r="W2656" s="46">
        <v>10</v>
      </c>
      <c r="X2656" s="46">
        <v>8</v>
      </c>
    </row>
    <row r="2657" spans="1:24" ht="13.5">
      <c r="A2657" s="12">
        <f t="shared" si="92"/>
        <v>37754</v>
      </c>
      <c r="D2657" s="14">
        <v>1</v>
      </c>
      <c r="E2657" s="18">
        <v>8</v>
      </c>
      <c r="F2657" s="14">
        <v>1</v>
      </c>
      <c r="G2657" s="18">
        <v>13.2</v>
      </c>
      <c r="H2657" s="15"/>
      <c r="I2657" s="18"/>
      <c r="J2657" s="18"/>
      <c r="K2657" s="18"/>
      <c r="L2657" s="15"/>
      <c r="M2657" s="18"/>
      <c r="N2657" s="15"/>
      <c r="O2657" s="20"/>
      <c r="P2657" s="18"/>
      <c r="Q2657" s="38"/>
      <c r="R2657" s="18"/>
      <c r="S2657" s="15">
        <v>73</v>
      </c>
      <c r="T2657" s="42">
        <v>10.5</v>
      </c>
      <c r="U2657" s="44">
        <v>2</v>
      </c>
      <c r="V2657" s="45">
        <v>2</v>
      </c>
      <c r="W2657" s="46">
        <v>10</v>
      </c>
      <c r="X2657" s="46">
        <v>8</v>
      </c>
    </row>
    <row r="2658" spans="1:24" ht="13.5">
      <c r="A2658" s="12">
        <f t="shared" si="92"/>
        <v>37755</v>
      </c>
      <c r="D2658" s="14">
        <v>1.5</v>
      </c>
      <c r="E2658" s="18">
        <v>8</v>
      </c>
      <c r="F2658" s="14">
        <v>1.5</v>
      </c>
      <c r="G2658" s="18">
        <v>13.2</v>
      </c>
      <c r="H2658" s="15"/>
      <c r="I2658" s="18"/>
      <c r="J2658" s="18"/>
      <c r="K2658" s="18"/>
      <c r="L2658" s="15"/>
      <c r="M2658" s="18"/>
      <c r="N2658" s="15"/>
      <c r="O2658" s="20"/>
      <c r="P2658" s="18"/>
      <c r="Q2658" s="38"/>
      <c r="R2658" s="18"/>
      <c r="S2658" s="15">
        <v>73</v>
      </c>
      <c r="T2658" s="42">
        <v>10.5</v>
      </c>
      <c r="U2658" s="44">
        <v>2</v>
      </c>
      <c r="V2658" s="45">
        <v>2</v>
      </c>
      <c r="W2658" s="46">
        <v>10</v>
      </c>
      <c r="X2658" s="46">
        <v>8</v>
      </c>
    </row>
    <row r="2659" spans="1:24" ht="13.5">
      <c r="A2659" s="12">
        <f t="shared" si="92"/>
        <v>37756</v>
      </c>
      <c r="B2659" s="54" t="s">
        <v>775</v>
      </c>
      <c r="D2659" s="14">
        <v>2</v>
      </c>
      <c r="E2659" s="18">
        <v>8</v>
      </c>
      <c r="F2659" s="14">
        <v>2.2</v>
      </c>
      <c r="G2659" s="18">
        <v>13.2</v>
      </c>
      <c r="T2659" s="9"/>
      <c r="U2659" s="9"/>
      <c r="X2659" s="9"/>
    </row>
    <row r="2660" spans="1:25" ht="13.5">
      <c r="A2660" s="11">
        <f t="shared" si="92"/>
        <v>37757</v>
      </c>
      <c r="B2660" s="54" t="s">
        <v>775</v>
      </c>
      <c r="D2660" s="2">
        <v>0.5</v>
      </c>
      <c r="E2660" s="18">
        <v>8</v>
      </c>
      <c r="F2660" s="2">
        <v>0.5</v>
      </c>
      <c r="G2660" s="18">
        <v>13.2</v>
      </c>
      <c r="S2660" s="15">
        <v>73</v>
      </c>
      <c r="T2660" s="42">
        <v>10.5</v>
      </c>
      <c r="U2660" s="44">
        <v>2.1</v>
      </c>
      <c r="V2660" s="15">
        <v>3</v>
      </c>
      <c r="W2660" s="42">
        <v>10</v>
      </c>
      <c r="X2660" s="42">
        <v>8</v>
      </c>
      <c r="Y2660" s="62">
        <v>38636</v>
      </c>
    </row>
    <row r="2661" spans="1:24" ht="13.5">
      <c r="A2661" s="12">
        <f t="shared" si="92"/>
        <v>37758</v>
      </c>
      <c r="D2661" s="14">
        <v>1</v>
      </c>
      <c r="E2661" s="18">
        <v>8</v>
      </c>
      <c r="F2661" s="14">
        <v>1</v>
      </c>
      <c r="G2661" s="18">
        <v>13.2</v>
      </c>
      <c r="H2661" s="15"/>
      <c r="I2661" s="79"/>
      <c r="J2661" s="12"/>
      <c r="K2661" s="12"/>
      <c r="L2661" s="74"/>
      <c r="M2661" s="79"/>
      <c r="S2661" s="15">
        <v>73</v>
      </c>
      <c r="T2661" s="79">
        <v>10.5</v>
      </c>
      <c r="U2661" s="12">
        <v>2.1</v>
      </c>
      <c r="V2661" s="15">
        <v>3</v>
      </c>
      <c r="W2661" s="42">
        <v>10</v>
      </c>
      <c r="X2661" s="42">
        <v>8</v>
      </c>
    </row>
    <row r="2662" spans="1:24" ht="13.5">
      <c r="A2662" s="12">
        <f t="shared" si="92"/>
        <v>37759</v>
      </c>
      <c r="D2662" s="14">
        <v>1.5</v>
      </c>
      <c r="E2662" s="18">
        <v>8</v>
      </c>
      <c r="F2662" s="14">
        <v>1.5</v>
      </c>
      <c r="G2662" s="18">
        <v>13.2</v>
      </c>
      <c r="H2662" s="15"/>
      <c r="S2662" s="15">
        <v>73</v>
      </c>
      <c r="T2662" s="42">
        <v>10.5</v>
      </c>
      <c r="U2662" s="44">
        <v>2.1</v>
      </c>
      <c r="V2662" s="15">
        <v>3</v>
      </c>
      <c r="W2662" s="42">
        <v>10</v>
      </c>
      <c r="X2662" s="42">
        <v>8</v>
      </c>
    </row>
    <row r="2663" spans="1:24" ht="13.5">
      <c r="A2663" s="12">
        <f t="shared" si="92"/>
        <v>37760</v>
      </c>
      <c r="B2663" s="54" t="s">
        <v>775</v>
      </c>
      <c r="D2663" s="15">
        <v>2</v>
      </c>
      <c r="E2663" s="18">
        <v>8</v>
      </c>
      <c r="F2663" s="15">
        <v>2.2</v>
      </c>
      <c r="G2663" s="18">
        <v>13.2</v>
      </c>
      <c r="S2663" s="15">
        <v>73</v>
      </c>
      <c r="T2663" s="79">
        <v>10.5</v>
      </c>
      <c r="U2663" s="12">
        <v>2.2</v>
      </c>
      <c r="V2663" s="45">
        <v>3</v>
      </c>
      <c r="W2663" s="42">
        <v>10</v>
      </c>
      <c r="X2663" s="47">
        <v>8</v>
      </c>
    </row>
    <row r="2664" spans="1:25" ht="13.5">
      <c r="A2664" s="12">
        <f t="shared" si="92"/>
        <v>37761</v>
      </c>
      <c r="H2664" s="15"/>
      <c r="Y2664" s="62"/>
    </row>
    <row r="2665" spans="1:25" ht="13.5">
      <c r="A2665" s="11">
        <f t="shared" si="92"/>
        <v>37762</v>
      </c>
      <c r="B2665" s="54" t="s">
        <v>775</v>
      </c>
      <c r="D2665" s="14">
        <v>0.5</v>
      </c>
      <c r="E2665" s="18">
        <v>8</v>
      </c>
      <c r="F2665" s="14">
        <v>0.5</v>
      </c>
      <c r="G2665" s="18">
        <v>13.2</v>
      </c>
      <c r="S2665" s="15">
        <v>73</v>
      </c>
      <c r="T2665" s="42">
        <v>10.5</v>
      </c>
      <c r="U2665" s="44">
        <v>2.2</v>
      </c>
      <c r="V2665" s="45">
        <v>3</v>
      </c>
      <c r="W2665" s="42">
        <v>10</v>
      </c>
      <c r="X2665" s="47">
        <v>8</v>
      </c>
      <c r="Y2665" s="62">
        <v>38639</v>
      </c>
    </row>
    <row r="2666" spans="1:24" ht="13.5">
      <c r="A2666" s="12">
        <f t="shared" si="92"/>
        <v>37763</v>
      </c>
      <c r="B2666" s="54" t="s">
        <v>775</v>
      </c>
      <c r="D2666" s="14">
        <v>1</v>
      </c>
      <c r="E2666" s="18">
        <v>8</v>
      </c>
      <c r="F2666" s="14">
        <v>1</v>
      </c>
      <c r="G2666" s="18">
        <v>13.2</v>
      </c>
      <c r="S2666" s="15">
        <v>73</v>
      </c>
      <c r="T2666" s="79">
        <v>10.5</v>
      </c>
      <c r="U2666" s="12">
        <v>2.2</v>
      </c>
      <c r="V2666" s="45">
        <v>3</v>
      </c>
      <c r="W2666" s="42">
        <v>10</v>
      </c>
      <c r="X2666" s="47">
        <v>8</v>
      </c>
    </row>
    <row r="2667" spans="1:24" ht="13.5">
      <c r="A2667" s="12">
        <f t="shared" si="92"/>
        <v>37764</v>
      </c>
      <c r="B2667" s="54" t="s">
        <v>775</v>
      </c>
      <c r="D2667" s="14">
        <v>1.5</v>
      </c>
      <c r="E2667" s="18">
        <v>8</v>
      </c>
      <c r="F2667" s="14">
        <v>1.5</v>
      </c>
      <c r="G2667" s="18">
        <v>13.2</v>
      </c>
      <c r="S2667" s="15">
        <v>73</v>
      </c>
      <c r="T2667" s="42">
        <v>10.5</v>
      </c>
      <c r="U2667" s="44">
        <v>2.2</v>
      </c>
      <c r="V2667" s="45">
        <v>3</v>
      </c>
      <c r="W2667" s="42">
        <v>10</v>
      </c>
      <c r="X2667" s="47">
        <v>8</v>
      </c>
    </row>
    <row r="2668" spans="1:24" ht="13.5">
      <c r="A2668" s="12">
        <f t="shared" si="92"/>
        <v>37765</v>
      </c>
      <c r="B2668" s="54" t="s">
        <v>769</v>
      </c>
      <c r="S2668" s="15">
        <v>73</v>
      </c>
      <c r="T2668" s="42">
        <v>10.5</v>
      </c>
      <c r="U2668" s="44">
        <v>2.2</v>
      </c>
      <c r="V2668" s="45">
        <v>3</v>
      </c>
      <c r="W2668" s="42">
        <v>10</v>
      </c>
      <c r="X2668" s="47">
        <v>8</v>
      </c>
    </row>
    <row r="2669" spans="1:24" ht="13.5">
      <c r="A2669" s="12">
        <f t="shared" si="92"/>
        <v>37766</v>
      </c>
      <c r="B2669" s="54" t="s">
        <v>769</v>
      </c>
      <c r="S2669" s="15">
        <v>73</v>
      </c>
      <c r="T2669" s="79">
        <v>10.5</v>
      </c>
      <c r="U2669" s="12">
        <v>2.2</v>
      </c>
      <c r="V2669" s="45">
        <v>3</v>
      </c>
      <c r="W2669" s="42">
        <v>10</v>
      </c>
      <c r="X2669" s="80">
        <v>8</v>
      </c>
    </row>
    <row r="2670" spans="1:24" ht="13.5">
      <c r="A2670" s="12">
        <f t="shared" si="92"/>
        <v>37767</v>
      </c>
      <c r="B2670" s="54" t="s">
        <v>769</v>
      </c>
      <c r="S2670" s="15">
        <v>73</v>
      </c>
      <c r="T2670" s="79">
        <v>10.5</v>
      </c>
      <c r="U2670" s="12">
        <v>2.2</v>
      </c>
      <c r="V2670" s="45">
        <v>3</v>
      </c>
      <c r="W2670" s="42">
        <v>10</v>
      </c>
      <c r="X2670" s="80">
        <v>8</v>
      </c>
    </row>
    <row r="2671" spans="1:24" ht="13.5">
      <c r="A2671" s="12">
        <f t="shared" si="92"/>
        <v>37768</v>
      </c>
      <c r="B2671" s="54" t="s">
        <v>775</v>
      </c>
      <c r="D2671" s="14">
        <v>2.2</v>
      </c>
      <c r="E2671" s="18">
        <v>8</v>
      </c>
      <c r="F2671" s="14">
        <v>2.2</v>
      </c>
      <c r="G2671" s="18">
        <v>13.2</v>
      </c>
      <c r="H2671" s="14"/>
      <c r="S2671" s="15">
        <v>73</v>
      </c>
      <c r="T2671" s="79">
        <v>10.5</v>
      </c>
      <c r="U2671" s="12">
        <v>2.2</v>
      </c>
      <c r="V2671" s="45">
        <v>3</v>
      </c>
      <c r="W2671" s="42">
        <v>10</v>
      </c>
      <c r="X2671" s="47">
        <v>8</v>
      </c>
    </row>
    <row r="2672" spans="1:24" ht="13.5">
      <c r="A2672" s="12">
        <f t="shared" si="92"/>
        <v>37769</v>
      </c>
      <c r="B2672" s="54" t="s">
        <v>650</v>
      </c>
      <c r="D2672" s="15">
        <v>1</v>
      </c>
      <c r="E2672" s="18">
        <v>8</v>
      </c>
      <c r="F2672" s="15">
        <v>1</v>
      </c>
      <c r="G2672" s="18">
        <v>13.2</v>
      </c>
      <c r="S2672" s="2">
        <v>73</v>
      </c>
      <c r="T2672">
        <v>10.3</v>
      </c>
      <c r="U2672">
        <v>1.9</v>
      </c>
      <c r="V2672" s="45">
        <v>3</v>
      </c>
      <c r="W2672" s="42">
        <v>10</v>
      </c>
      <c r="X2672" s="47">
        <v>8</v>
      </c>
    </row>
    <row r="2673" spans="1:25" ht="13.5">
      <c r="A2673" s="11">
        <f t="shared" si="92"/>
        <v>37770</v>
      </c>
      <c r="B2673" s="54" t="s">
        <v>775</v>
      </c>
      <c r="D2673" s="14">
        <v>0.5</v>
      </c>
      <c r="E2673" s="18">
        <v>8</v>
      </c>
      <c r="F2673" s="14">
        <v>0.5</v>
      </c>
      <c r="G2673" s="18">
        <v>13.2</v>
      </c>
      <c r="S2673" s="15">
        <v>73</v>
      </c>
      <c r="T2673" s="11">
        <v>10</v>
      </c>
      <c r="U2673" s="11">
        <v>2.1</v>
      </c>
      <c r="V2673" s="15">
        <v>3</v>
      </c>
      <c r="W2673" s="42">
        <v>10</v>
      </c>
      <c r="X2673" s="42">
        <v>8</v>
      </c>
      <c r="Y2673" s="62">
        <v>38645</v>
      </c>
    </row>
    <row r="2674" spans="1:24" ht="13.5">
      <c r="A2674" s="12">
        <f t="shared" si="92"/>
        <v>37771</v>
      </c>
      <c r="B2674" s="54" t="s">
        <v>775</v>
      </c>
      <c r="D2674" s="14">
        <v>1</v>
      </c>
      <c r="E2674" s="18">
        <v>8</v>
      </c>
      <c r="F2674" s="14">
        <v>1</v>
      </c>
      <c r="G2674" s="18">
        <v>13.2</v>
      </c>
      <c r="S2674" s="15">
        <v>73</v>
      </c>
      <c r="T2674" s="12">
        <v>10</v>
      </c>
      <c r="U2674" s="12">
        <v>2.1</v>
      </c>
      <c r="V2674" s="15">
        <v>3</v>
      </c>
      <c r="W2674" s="42">
        <v>10</v>
      </c>
      <c r="X2674" s="42">
        <v>8</v>
      </c>
    </row>
    <row r="2675" spans="1:24" ht="13.5">
      <c r="A2675" s="12">
        <f t="shared" si="92"/>
        <v>37772</v>
      </c>
      <c r="B2675" s="54" t="s">
        <v>775</v>
      </c>
      <c r="D2675" s="14">
        <v>1.5</v>
      </c>
      <c r="E2675" s="18">
        <v>8</v>
      </c>
      <c r="F2675" s="14">
        <v>1.5</v>
      </c>
      <c r="G2675" s="18">
        <v>13.2</v>
      </c>
      <c r="S2675" s="15">
        <v>73</v>
      </c>
      <c r="T2675" s="12">
        <v>10</v>
      </c>
      <c r="U2675" s="12">
        <v>2.1</v>
      </c>
      <c r="V2675" s="15">
        <v>3</v>
      </c>
      <c r="W2675" s="42">
        <v>10</v>
      </c>
      <c r="X2675" s="79">
        <v>8</v>
      </c>
    </row>
    <row r="2676" spans="1:24" ht="13.5">
      <c r="A2676" s="12">
        <f t="shared" si="92"/>
        <v>37773</v>
      </c>
      <c r="B2676" s="54" t="s">
        <v>775</v>
      </c>
      <c r="D2676" s="14">
        <v>2</v>
      </c>
      <c r="E2676" s="18">
        <v>8</v>
      </c>
      <c r="F2676" s="14">
        <v>2.2</v>
      </c>
      <c r="G2676" s="18">
        <v>13.2</v>
      </c>
      <c r="S2676" s="15">
        <v>73</v>
      </c>
      <c r="T2676" s="12">
        <v>10</v>
      </c>
      <c r="U2676" s="12">
        <v>2.1</v>
      </c>
      <c r="V2676" s="15">
        <v>3</v>
      </c>
      <c r="W2676" s="42">
        <v>10</v>
      </c>
      <c r="X2676" s="42">
        <v>8</v>
      </c>
    </row>
    <row r="2677" spans="1:24" ht="13.5">
      <c r="A2677" s="12">
        <f t="shared" si="92"/>
        <v>37774</v>
      </c>
      <c r="B2677" s="54" t="s">
        <v>775</v>
      </c>
      <c r="D2677" s="14">
        <v>2</v>
      </c>
      <c r="E2677" s="18">
        <v>8</v>
      </c>
      <c r="F2677" s="14">
        <v>2.2</v>
      </c>
      <c r="G2677" s="18">
        <v>13.2</v>
      </c>
      <c r="S2677" s="15">
        <v>73</v>
      </c>
      <c r="T2677" s="12">
        <v>10</v>
      </c>
      <c r="U2677" s="12">
        <v>2.1</v>
      </c>
      <c r="V2677" s="15">
        <v>3</v>
      </c>
      <c r="W2677" s="42">
        <v>10</v>
      </c>
      <c r="X2677" s="42">
        <v>8</v>
      </c>
    </row>
    <row r="2678" spans="1:24" ht="13.5">
      <c r="A2678" s="12">
        <f t="shared" si="92"/>
        <v>37775</v>
      </c>
      <c r="B2678" s="54" t="s">
        <v>775</v>
      </c>
      <c r="D2678" s="14">
        <v>2</v>
      </c>
      <c r="E2678" s="18">
        <v>8</v>
      </c>
      <c r="F2678" s="14">
        <v>2.2</v>
      </c>
      <c r="G2678" s="18">
        <v>13.2</v>
      </c>
      <c r="H2678" s="15"/>
      <c r="I2678" s="18"/>
      <c r="J2678" s="18"/>
      <c r="K2678" s="18"/>
      <c r="L2678" s="15"/>
      <c r="M2678" s="18"/>
      <c r="N2678" s="15"/>
      <c r="O2678" s="20"/>
      <c r="P2678" s="18"/>
      <c r="Q2678" s="38"/>
      <c r="R2678" s="18"/>
      <c r="S2678" s="15">
        <v>73</v>
      </c>
      <c r="T2678" s="12">
        <v>10</v>
      </c>
      <c r="U2678" s="12">
        <v>2.1</v>
      </c>
      <c r="V2678" s="15">
        <v>3</v>
      </c>
      <c r="W2678" s="42">
        <v>10</v>
      </c>
      <c r="X2678" s="42">
        <v>8</v>
      </c>
    </row>
    <row r="2679" spans="1:7" ht="13.5">
      <c r="A2679" s="12">
        <f t="shared" si="92"/>
        <v>37776</v>
      </c>
      <c r="B2679" s="54" t="s">
        <v>99</v>
      </c>
      <c r="D2679" s="15">
        <v>2</v>
      </c>
      <c r="E2679" s="18">
        <v>8</v>
      </c>
      <c r="F2679" s="15">
        <v>2.2</v>
      </c>
      <c r="G2679" s="18">
        <v>13.2</v>
      </c>
    </row>
    <row r="2680" spans="1:7" ht="13.5">
      <c r="A2680" s="12">
        <f t="shared" si="92"/>
        <v>37777</v>
      </c>
      <c r="B2680" s="54" t="s">
        <v>99</v>
      </c>
      <c r="D2680" s="15">
        <v>2</v>
      </c>
      <c r="E2680" s="18">
        <v>8</v>
      </c>
      <c r="F2680" s="15">
        <v>2.2</v>
      </c>
      <c r="G2680" s="18">
        <v>13.2</v>
      </c>
    </row>
    <row r="2681" spans="1:25" ht="13.5">
      <c r="A2681" s="11">
        <f t="shared" si="92"/>
        <v>37778</v>
      </c>
      <c r="B2681" s="54" t="s">
        <v>775</v>
      </c>
      <c r="D2681" s="15">
        <v>2</v>
      </c>
      <c r="E2681" s="18">
        <v>8</v>
      </c>
      <c r="F2681" s="15">
        <v>2.2</v>
      </c>
      <c r="G2681" s="18">
        <v>13.2</v>
      </c>
      <c r="Y2681" s="62">
        <v>38646</v>
      </c>
    </row>
    <row r="2682" spans="1:2" ht="13.5">
      <c r="A2682" s="12">
        <f t="shared" si="92"/>
        <v>37779</v>
      </c>
      <c r="B2682" s="54" t="s">
        <v>769</v>
      </c>
    </row>
    <row r="2683" spans="1:24" ht="13.5">
      <c r="A2683" s="12">
        <f t="shared" si="92"/>
        <v>37780</v>
      </c>
      <c r="B2683" s="54" t="s">
        <v>775</v>
      </c>
      <c r="D2683" s="14">
        <v>1</v>
      </c>
      <c r="E2683" s="18">
        <v>8</v>
      </c>
      <c r="F2683" s="14">
        <v>1</v>
      </c>
      <c r="G2683" s="18">
        <v>13.2</v>
      </c>
      <c r="S2683" s="15">
        <v>73</v>
      </c>
      <c r="T2683" s="12">
        <v>10.1</v>
      </c>
      <c r="U2683" s="49">
        <v>2.1</v>
      </c>
      <c r="V2683" s="15">
        <v>3</v>
      </c>
      <c r="W2683" s="42">
        <v>10</v>
      </c>
      <c r="X2683" s="80">
        <v>7</v>
      </c>
    </row>
    <row r="2684" spans="1:7" ht="13.5">
      <c r="A2684" s="12">
        <f t="shared" si="92"/>
        <v>37781</v>
      </c>
      <c r="B2684" s="54" t="s">
        <v>775</v>
      </c>
      <c r="D2684" s="14">
        <v>2</v>
      </c>
      <c r="E2684" s="18">
        <v>8</v>
      </c>
      <c r="F2684" s="14">
        <v>2.2</v>
      </c>
      <c r="G2684" s="18">
        <v>13.2</v>
      </c>
    </row>
    <row r="2685" spans="1:24" ht="13.5">
      <c r="A2685" s="12">
        <f t="shared" si="92"/>
        <v>37782</v>
      </c>
      <c r="B2685" s="54" t="s">
        <v>775</v>
      </c>
      <c r="D2685" s="14">
        <v>2</v>
      </c>
      <c r="E2685" s="18">
        <v>8</v>
      </c>
      <c r="F2685" s="14">
        <v>2.2</v>
      </c>
      <c r="G2685" s="18">
        <v>13.2</v>
      </c>
      <c r="S2685" s="15"/>
      <c r="T2685" s="12"/>
      <c r="U2685" s="49"/>
      <c r="V2685" s="15"/>
      <c r="W2685" s="42"/>
      <c r="X2685" s="80"/>
    </row>
    <row r="2686" spans="1:7" ht="13.5">
      <c r="A2686" s="12">
        <f t="shared" si="92"/>
        <v>37783</v>
      </c>
      <c r="B2686" s="56" t="s">
        <v>775</v>
      </c>
      <c r="C2686" s="33"/>
      <c r="D2686" s="15">
        <v>2</v>
      </c>
      <c r="E2686" s="18">
        <v>8</v>
      </c>
      <c r="F2686" s="15">
        <v>2.2</v>
      </c>
      <c r="G2686" s="18">
        <v>13.2</v>
      </c>
    </row>
    <row r="2687" spans="1:7" ht="13.5">
      <c r="A2687" s="12">
        <f t="shared" si="92"/>
        <v>37784</v>
      </c>
      <c r="B2687" s="56" t="s">
        <v>775</v>
      </c>
      <c r="C2687" s="33"/>
      <c r="D2687" s="15">
        <v>2</v>
      </c>
      <c r="E2687" s="18">
        <v>8</v>
      </c>
      <c r="F2687" s="15">
        <v>2.2</v>
      </c>
      <c r="G2687" s="18">
        <v>13.2</v>
      </c>
    </row>
    <row r="2688" spans="1:25" ht="13.5">
      <c r="A2688" s="12">
        <f t="shared" si="92"/>
        <v>37785</v>
      </c>
      <c r="B2688" s="55" t="s">
        <v>775</v>
      </c>
      <c r="C2688" s="33"/>
      <c r="D2688" s="15">
        <v>2</v>
      </c>
      <c r="E2688" s="18">
        <v>8</v>
      </c>
      <c r="F2688" s="15">
        <v>2.2</v>
      </c>
      <c r="G2688" s="18">
        <v>13.2</v>
      </c>
      <c r="Y2688" s="62">
        <v>38657</v>
      </c>
    </row>
    <row r="2689" spans="1:2" ht="13.5">
      <c r="A2689" s="12">
        <f t="shared" si="92"/>
        <v>37786</v>
      </c>
      <c r="B2689" s="54" t="s">
        <v>680</v>
      </c>
    </row>
    <row r="2690" spans="1:24" ht="13.5">
      <c r="A2690" s="12">
        <f aca="true" t="shared" si="93" ref="A2690:A2753">A2689+1</f>
        <v>37787</v>
      </c>
      <c r="D2690" s="14">
        <v>1</v>
      </c>
      <c r="E2690" s="18">
        <v>8</v>
      </c>
      <c r="F2690" s="14">
        <v>1</v>
      </c>
      <c r="G2690" s="18">
        <v>13.2</v>
      </c>
      <c r="S2690" s="15">
        <v>73</v>
      </c>
      <c r="T2690" s="49">
        <v>9</v>
      </c>
      <c r="U2690" s="12">
        <v>2.6</v>
      </c>
      <c r="V2690" s="15">
        <v>3</v>
      </c>
      <c r="W2690" s="42">
        <v>10</v>
      </c>
      <c r="X2690" s="79">
        <v>10</v>
      </c>
    </row>
    <row r="2691" spans="1:24" ht="13.5">
      <c r="A2691" s="12">
        <f t="shared" si="93"/>
        <v>37788</v>
      </c>
      <c r="D2691" s="14">
        <v>1</v>
      </c>
      <c r="E2691" s="18">
        <v>8</v>
      </c>
      <c r="F2691" s="14">
        <v>1</v>
      </c>
      <c r="G2691" s="18">
        <v>13.2</v>
      </c>
      <c r="H2691" s="15"/>
      <c r="I2691" s="18"/>
      <c r="J2691" s="18"/>
      <c r="K2691" s="28"/>
      <c r="L2691" s="15"/>
      <c r="M2691" s="18"/>
      <c r="N2691" s="15"/>
      <c r="O2691" s="20"/>
      <c r="P2691" s="18"/>
      <c r="Q2691" s="38"/>
      <c r="R2691" s="18"/>
      <c r="S2691" s="15">
        <v>73</v>
      </c>
      <c r="T2691" s="49">
        <v>9</v>
      </c>
      <c r="U2691" s="12">
        <v>2.6</v>
      </c>
      <c r="V2691" s="15">
        <v>3</v>
      </c>
      <c r="W2691" s="42">
        <v>10</v>
      </c>
      <c r="X2691" s="42">
        <v>10</v>
      </c>
    </row>
    <row r="2692" spans="1:24" ht="13.5">
      <c r="A2692" s="12">
        <f t="shared" si="93"/>
        <v>37789</v>
      </c>
      <c r="B2692" s="54" t="s">
        <v>644</v>
      </c>
      <c r="D2692" s="14">
        <v>1</v>
      </c>
      <c r="E2692" s="18">
        <v>8</v>
      </c>
      <c r="F2692" s="14">
        <v>1</v>
      </c>
      <c r="G2692" s="18">
        <v>13.2</v>
      </c>
      <c r="S2692" s="15">
        <v>73</v>
      </c>
      <c r="T2692" s="49">
        <v>9</v>
      </c>
      <c r="U2692" s="12">
        <v>2.6</v>
      </c>
      <c r="V2692" s="15">
        <v>3</v>
      </c>
      <c r="W2692" s="42">
        <v>10</v>
      </c>
      <c r="X2692" s="42">
        <v>10</v>
      </c>
    </row>
    <row r="2693" spans="1:24" ht="13.5">
      <c r="A2693" s="12">
        <f t="shared" si="93"/>
        <v>37790</v>
      </c>
      <c r="B2693" s="54" t="s">
        <v>775</v>
      </c>
      <c r="D2693" s="2">
        <v>1.5</v>
      </c>
      <c r="E2693" s="18">
        <v>8</v>
      </c>
      <c r="F2693" s="2">
        <v>1.5</v>
      </c>
      <c r="G2693" s="18">
        <v>13.2</v>
      </c>
      <c r="X2693" s="9"/>
    </row>
    <row r="2694" spans="1:25" ht="13.5">
      <c r="A2694" s="12">
        <f t="shared" si="93"/>
        <v>37791</v>
      </c>
      <c r="B2694" s="54" t="s">
        <v>685</v>
      </c>
      <c r="D2694" s="2">
        <v>1.5</v>
      </c>
      <c r="E2694" s="18">
        <v>8</v>
      </c>
      <c r="F2694" s="2">
        <v>1.5</v>
      </c>
      <c r="G2694" s="18">
        <v>13.2</v>
      </c>
      <c r="S2694" s="2">
        <v>73</v>
      </c>
      <c r="T2694" s="49">
        <v>10.2</v>
      </c>
      <c r="U2694">
        <v>2.6</v>
      </c>
      <c r="X2694" s="9"/>
      <c r="Y2694" s="64"/>
    </row>
    <row r="2695" spans="1:21" ht="13.5">
      <c r="A2695" s="12">
        <f t="shared" si="93"/>
        <v>37792</v>
      </c>
      <c r="B2695" s="54" t="s">
        <v>685</v>
      </c>
      <c r="D2695" s="2">
        <v>1.5</v>
      </c>
      <c r="E2695" s="18">
        <v>8</v>
      </c>
      <c r="F2695" s="2">
        <v>1.5</v>
      </c>
      <c r="G2695" s="18">
        <v>13.2</v>
      </c>
      <c r="S2695" s="2">
        <v>73</v>
      </c>
      <c r="T2695" s="49">
        <v>10.2</v>
      </c>
      <c r="U2695">
        <v>2.6</v>
      </c>
    </row>
    <row r="2696" spans="1:21" ht="13.5">
      <c r="A2696" s="12">
        <f t="shared" si="93"/>
        <v>37793</v>
      </c>
      <c r="B2696" s="54" t="s">
        <v>685</v>
      </c>
      <c r="D2696" s="2">
        <v>1.5</v>
      </c>
      <c r="E2696" s="18">
        <v>8</v>
      </c>
      <c r="F2696" s="2">
        <v>1.5</v>
      </c>
      <c r="G2696" s="18">
        <v>13.2</v>
      </c>
      <c r="S2696" s="2">
        <v>73</v>
      </c>
      <c r="T2696" s="49">
        <v>10.2</v>
      </c>
      <c r="U2696">
        <v>2.6</v>
      </c>
    </row>
    <row r="2697" spans="1:24" ht="13.5">
      <c r="A2697" s="12">
        <f t="shared" si="93"/>
        <v>37794</v>
      </c>
      <c r="B2697" s="54" t="s">
        <v>685</v>
      </c>
      <c r="D2697" s="2">
        <v>1.5</v>
      </c>
      <c r="E2697" s="18">
        <v>8</v>
      </c>
      <c r="F2697" s="2">
        <v>1.5</v>
      </c>
      <c r="G2697" s="18">
        <v>13.2</v>
      </c>
      <c r="S2697" s="2">
        <v>73</v>
      </c>
      <c r="T2697" s="49">
        <v>10.2</v>
      </c>
      <c r="U2697">
        <v>2.6</v>
      </c>
      <c r="X2697" s="9"/>
    </row>
    <row r="2698" spans="1:24" ht="13.5">
      <c r="A2698" s="12">
        <f t="shared" si="93"/>
        <v>37795</v>
      </c>
      <c r="B2698" s="54" t="s">
        <v>699</v>
      </c>
      <c r="D2698" s="15">
        <v>2</v>
      </c>
      <c r="E2698" s="18">
        <v>8</v>
      </c>
      <c r="F2698" s="15">
        <v>2.2</v>
      </c>
      <c r="G2698" s="18">
        <v>13.2</v>
      </c>
      <c r="H2698" s="15"/>
      <c r="I2698" s="18"/>
      <c r="J2698" s="18"/>
      <c r="K2698" s="28"/>
      <c r="L2698" s="15"/>
      <c r="M2698" s="18"/>
      <c r="N2698" s="15"/>
      <c r="O2698" s="20"/>
      <c r="P2698" s="18"/>
      <c r="Q2698" s="38"/>
      <c r="R2698" s="18"/>
      <c r="S2698" s="15"/>
      <c r="T2698" s="49"/>
      <c r="U2698" s="12"/>
      <c r="V2698" s="15"/>
      <c r="W2698" s="42"/>
      <c r="X2698" s="42"/>
    </row>
    <row r="2699" spans="1:18" ht="13.5">
      <c r="A2699" s="12">
        <f t="shared" si="93"/>
        <v>37796</v>
      </c>
      <c r="B2699" s="54" t="s">
        <v>703</v>
      </c>
      <c r="Q2699" s="38">
        <v>0.4</v>
      </c>
      <c r="R2699" s="18">
        <v>18</v>
      </c>
    </row>
    <row r="2700" spans="1:7" ht="13.5">
      <c r="A2700" s="12">
        <f t="shared" si="93"/>
        <v>37797</v>
      </c>
      <c r="B2700" s="54" t="s">
        <v>699</v>
      </c>
      <c r="D2700" s="15">
        <v>1.8</v>
      </c>
      <c r="E2700" s="18">
        <v>8</v>
      </c>
      <c r="F2700" s="15">
        <v>2</v>
      </c>
      <c r="G2700" s="18">
        <v>13.2</v>
      </c>
    </row>
    <row r="2701" spans="1:24" ht="13.5">
      <c r="A2701" s="12">
        <f t="shared" si="93"/>
        <v>37798</v>
      </c>
      <c r="D2701" s="14">
        <v>1.5</v>
      </c>
      <c r="E2701" s="18">
        <v>8</v>
      </c>
      <c r="F2701" s="14">
        <v>1.5</v>
      </c>
      <c r="G2701" s="18">
        <v>13.2</v>
      </c>
      <c r="X2701" s="9"/>
    </row>
    <row r="2702" spans="1:25" ht="13.5">
      <c r="A2702" s="11">
        <f t="shared" si="93"/>
        <v>37799</v>
      </c>
      <c r="B2702" s="54" t="s">
        <v>775</v>
      </c>
      <c r="D2702" s="14">
        <v>1</v>
      </c>
      <c r="E2702" s="18">
        <v>8</v>
      </c>
      <c r="F2702" s="14">
        <v>1</v>
      </c>
      <c r="G2702" s="18">
        <v>13.2</v>
      </c>
      <c r="S2702" s="27">
        <v>74</v>
      </c>
      <c r="T2702" s="12">
        <v>9.7</v>
      </c>
      <c r="U2702" s="12">
        <v>2</v>
      </c>
      <c r="V2702" s="15">
        <v>3</v>
      </c>
      <c r="W2702" s="42">
        <v>10</v>
      </c>
      <c r="X2702" s="42">
        <v>7</v>
      </c>
      <c r="Y2702" s="62">
        <v>38662</v>
      </c>
    </row>
    <row r="2703" spans="1:25" ht="13.5">
      <c r="A2703" s="12">
        <f t="shared" si="93"/>
        <v>37800</v>
      </c>
      <c r="D2703" s="14">
        <v>1</v>
      </c>
      <c r="E2703" s="7">
        <v>8</v>
      </c>
      <c r="F2703" s="14">
        <v>1</v>
      </c>
      <c r="G2703" s="7">
        <v>13.2</v>
      </c>
      <c r="S2703" s="2">
        <v>74</v>
      </c>
      <c r="T2703" s="11">
        <v>9.8</v>
      </c>
      <c r="U2703" s="12">
        <v>2.1</v>
      </c>
      <c r="V2703" s="2">
        <v>3</v>
      </c>
      <c r="W2703" s="50">
        <v>10</v>
      </c>
      <c r="X2703" s="50">
        <v>7</v>
      </c>
      <c r="Y2703" s="62">
        <v>38663</v>
      </c>
    </row>
    <row r="2704" spans="1:25" ht="13.5">
      <c r="A2704" s="11">
        <f t="shared" si="93"/>
        <v>37801</v>
      </c>
      <c r="D2704" s="14">
        <v>0.5</v>
      </c>
      <c r="E2704" s="18">
        <v>8</v>
      </c>
      <c r="F2704" s="14">
        <v>0.5</v>
      </c>
      <c r="G2704" s="18">
        <v>13.2</v>
      </c>
      <c r="V2704" s="15">
        <v>3</v>
      </c>
      <c r="W2704" s="42">
        <v>10</v>
      </c>
      <c r="X2704" s="43">
        <v>12</v>
      </c>
      <c r="Y2704" s="65">
        <v>38670</v>
      </c>
    </row>
    <row r="2705" spans="1:24" ht="13.5">
      <c r="A2705" s="12">
        <f t="shared" si="93"/>
        <v>37802</v>
      </c>
      <c r="D2705" s="14">
        <v>1</v>
      </c>
      <c r="E2705" s="18">
        <v>8</v>
      </c>
      <c r="F2705" s="14">
        <v>1</v>
      </c>
      <c r="G2705" s="18">
        <v>13.2</v>
      </c>
      <c r="S2705" s="15">
        <v>73</v>
      </c>
      <c r="T2705" s="12">
        <v>9.8</v>
      </c>
      <c r="U2705" s="12">
        <v>1</v>
      </c>
      <c r="V2705" s="15">
        <v>3</v>
      </c>
      <c r="W2705" s="42">
        <v>10</v>
      </c>
      <c r="X2705" s="84">
        <v>12</v>
      </c>
    </row>
    <row r="2706" spans="1:24" ht="13.5">
      <c r="A2706" s="12">
        <f t="shared" si="93"/>
        <v>37803</v>
      </c>
      <c r="D2706" s="14">
        <v>1.5</v>
      </c>
      <c r="E2706" s="18">
        <v>8</v>
      </c>
      <c r="F2706" s="14">
        <v>1.5</v>
      </c>
      <c r="G2706" s="18">
        <v>13.2</v>
      </c>
      <c r="S2706" s="15">
        <v>73</v>
      </c>
      <c r="T2706" s="12">
        <v>11</v>
      </c>
      <c r="U2706" s="11">
        <v>2.1</v>
      </c>
      <c r="V2706" s="15"/>
      <c r="W2706" s="42"/>
      <c r="X2706" s="84"/>
    </row>
    <row r="2707" spans="1:24" ht="13.5">
      <c r="A2707" s="12">
        <f t="shared" si="93"/>
        <v>37804</v>
      </c>
      <c r="D2707" s="15">
        <v>1.5</v>
      </c>
      <c r="E2707" s="18">
        <v>8</v>
      </c>
      <c r="F2707" s="15">
        <v>1.5</v>
      </c>
      <c r="G2707" s="18">
        <v>13.2</v>
      </c>
      <c r="S2707" s="15">
        <v>73</v>
      </c>
      <c r="T2707" s="12">
        <v>11</v>
      </c>
      <c r="U2707" s="12">
        <v>2.1</v>
      </c>
      <c r="V2707" s="15"/>
      <c r="W2707" s="42"/>
      <c r="X2707" s="42"/>
    </row>
    <row r="2708" spans="1:24" ht="13.5">
      <c r="A2708" s="12">
        <f t="shared" si="93"/>
        <v>37805</v>
      </c>
      <c r="D2708" s="15">
        <v>1.5</v>
      </c>
      <c r="E2708" s="18">
        <v>8</v>
      </c>
      <c r="F2708" s="15">
        <v>1.5</v>
      </c>
      <c r="G2708" s="18">
        <v>13.2</v>
      </c>
      <c r="S2708" s="15">
        <v>73</v>
      </c>
      <c r="T2708" s="12">
        <v>11</v>
      </c>
      <c r="U2708" s="12">
        <v>2.1</v>
      </c>
      <c r="V2708" s="15"/>
      <c r="W2708" s="42"/>
      <c r="X2708" s="79"/>
    </row>
    <row r="2709" spans="1:24" ht="13.5">
      <c r="A2709" s="12">
        <f t="shared" si="93"/>
        <v>37806</v>
      </c>
      <c r="D2709" s="15">
        <v>1.5</v>
      </c>
      <c r="E2709" s="18">
        <v>8</v>
      </c>
      <c r="F2709" s="15">
        <v>1.5</v>
      </c>
      <c r="G2709" s="18">
        <v>13.2</v>
      </c>
      <c r="S2709" s="15">
        <v>73</v>
      </c>
      <c r="T2709" s="12">
        <v>11</v>
      </c>
      <c r="U2709" s="12">
        <v>2.1</v>
      </c>
      <c r="V2709" s="15">
        <v>3</v>
      </c>
      <c r="W2709" s="42">
        <v>10</v>
      </c>
      <c r="X2709" s="42">
        <v>12</v>
      </c>
    </row>
    <row r="2710" spans="1:24" ht="13.5">
      <c r="A2710" s="12">
        <f t="shared" si="93"/>
        <v>37807</v>
      </c>
      <c r="D2710" s="15">
        <v>1.5</v>
      </c>
      <c r="E2710" s="18">
        <v>8</v>
      </c>
      <c r="F2710" s="15">
        <v>1.5</v>
      </c>
      <c r="G2710" s="18">
        <v>13.2</v>
      </c>
      <c r="S2710" s="15">
        <v>73</v>
      </c>
      <c r="T2710" s="12">
        <v>11</v>
      </c>
      <c r="U2710" s="12">
        <v>2.1</v>
      </c>
      <c r="V2710" s="15">
        <v>3</v>
      </c>
      <c r="W2710" s="42">
        <v>10</v>
      </c>
      <c r="X2710" s="42">
        <v>12</v>
      </c>
    </row>
    <row r="2711" spans="1:25" ht="13.5">
      <c r="A2711" s="11">
        <f t="shared" si="93"/>
        <v>37808</v>
      </c>
      <c r="B2711" s="54" t="s">
        <v>99</v>
      </c>
      <c r="D2711" s="14">
        <v>0.5</v>
      </c>
      <c r="E2711" s="18">
        <v>8</v>
      </c>
      <c r="F2711" s="14">
        <v>0.5</v>
      </c>
      <c r="G2711" s="18">
        <v>13.2</v>
      </c>
      <c r="S2711" s="15">
        <v>73</v>
      </c>
      <c r="T2711" s="12">
        <v>11</v>
      </c>
      <c r="U2711" s="11">
        <v>2.8</v>
      </c>
      <c r="V2711" s="15">
        <v>3</v>
      </c>
      <c r="W2711" s="42">
        <v>10</v>
      </c>
      <c r="X2711" s="42">
        <v>12</v>
      </c>
      <c r="Y2711" s="62">
        <v>38671</v>
      </c>
    </row>
    <row r="2712" spans="1:24" ht="13.5">
      <c r="A2712" s="12">
        <f t="shared" si="93"/>
        <v>37809</v>
      </c>
      <c r="D2712" s="14">
        <v>1</v>
      </c>
      <c r="E2712" s="18">
        <v>8</v>
      </c>
      <c r="F2712" s="14">
        <v>1</v>
      </c>
      <c r="G2712" s="18">
        <v>13.2</v>
      </c>
      <c r="S2712" s="15">
        <v>73</v>
      </c>
      <c r="T2712" s="12">
        <v>11</v>
      </c>
      <c r="U2712" s="12">
        <v>2.8</v>
      </c>
      <c r="V2712" s="15">
        <v>3</v>
      </c>
      <c r="W2712" s="42">
        <v>10</v>
      </c>
      <c r="X2712" s="79">
        <v>12</v>
      </c>
    </row>
    <row r="2713" spans="1:24" ht="13.5">
      <c r="A2713" s="12">
        <f t="shared" si="93"/>
        <v>37810</v>
      </c>
      <c r="D2713" s="14">
        <v>1.5</v>
      </c>
      <c r="E2713" s="18">
        <v>8</v>
      </c>
      <c r="F2713" s="14">
        <v>1.5</v>
      </c>
      <c r="G2713" s="18">
        <v>13.2</v>
      </c>
      <c r="S2713" s="15">
        <v>73</v>
      </c>
      <c r="T2713" s="12">
        <v>11</v>
      </c>
      <c r="U2713" s="12">
        <v>2.8</v>
      </c>
      <c r="V2713" s="15">
        <v>3</v>
      </c>
      <c r="W2713" s="42">
        <v>10</v>
      </c>
      <c r="X2713" s="42">
        <v>12</v>
      </c>
    </row>
    <row r="2714" ht="13.5">
      <c r="A2714" s="12">
        <f t="shared" si="93"/>
        <v>37811</v>
      </c>
    </row>
    <row r="2715" spans="1:25" ht="13.5">
      <c r="A2715" s="11">
        <f t="shared" si="93"/>
        <v>37812</v>
      </c>
      <c r="B2715" s="54" t="s">
        <v>99</v>
      </c>
      <c r="D2715" s="2">
        <v>1.5</v>
      </c>
      <c r="E2715" s="7">
        <v>8</v>
      </c>
      <c r="F2715" s="2">
        <v>1.5</v>
      </c>
      <c r="G2715" s="7">
        <v>13.2</v>
      </c>
      <c r="S2715" s="2">
        <v>73</v>
      </c>
      <c r="T2715" s="12">
        <v>10.3</v>
      </c>
      <c r="U2715" s="12">
        <v>2.2</v>
      </c>
      <c r="V2715" s="15">
        <v>3</v>
      </c>
      <c r="W2715" s="42">
        <v>10</v>
      </c>
      <c r="X2715" s="79">
        <v>12</v>
      </c>
      <c r="Y2715" s="62">
        <v>38672</v>
      </c>
    </row>
    <row r="2716" spans="1:24" ht="13.5">
      <c r="A2716" s="12">
        <f t="shared" si="93"/>
        <v>37813</v>
      </c>
      <c r="B2716" s="54" t="s">
        <v>736</v>
      </c>
      <c r="D2716" s="14">
        <v>0.5</v>
      </c>
      <c r="E2716" s="7">
        <v>8</v>
      </c>
      <c r="F2716" s="14"/>
      <c r="G2716" s="18"/>
      <c r="T2716" s="9"/>
      <c r="U2716" s="9"/>
      <c r="X2716" s="9"/>
    </row>
    <row r="2717" spans="1:24" ht="13.5">
      <c r="A2717" s="12">
        <f t="shared" si="93"/>
        <v>37814</v>
      </c>
      <c r="B2717" s="54" t="s">
        <v>736</v>
      </c>
      <c r="D2717" s="15">
        <v>0.5</v>
      </c>
      <c r="E2717" s="7">
        <v>8</v>
      </c>
      <c r="F2717" s="15">
        <v>0.5</v>
      </c>
      <c r="G2717" s="18">
        <v>13.2</v>
      </c>
      <c r="T2717" s="9"/>
      <c r="U2717" s="9"/>
      <c r="X2717" s="9"/>
    </row>
    <row r="2718" spans="1:7" ht="13.5">
      <c r="A2718" s="12">
        <f t="shared" si="93"/>
        <v>37815</v>
      </c>
      <c r="B2718" s="54" t="s">
        <v>736</v>
      </c>
      <c r="D2718" s="15">
        <v>0.5</v>
      </c>
      <c r="E2718" s="7">
        <v>8</v>
      </c>
      <c r="F2718" s="15">
        <v>0.5</v>
      </c>
      <c r="G2718" s="18">
        <v>13.2</v>
      </c>
    </row>
    <row r="2719" spans="1:7" ht="13.5">
      <c r="A2719" s="12">
        <f t="shared" si="93"/>
        <v>37816</v>
      </c>
      <c r="B2719" s="54" t="s">
        <v>736</v>
      </c>
      <c r="D2719" s="14">
        <v>1</v>
      </c>
      <c r="E2719" s="7">
        <v>8</v>
      </c>
      <c r="F2719" s="14">
        <v>1</v>
      </c>
      <c r="G2719" s="18">
        <v>13.2</v>
      </c>
    </row>
    <row r="2720" spans="1:25" ht="13.5">
      <c r="A2720" s="11">
        <f t="shared" si="93"/>
        <v>37817</v>
      </c>
      <c r="B2720" s="54" t="s">
        <v>736</v>
      </c>
      <c r="D2720" s="14">
        <v>0.5</v>
      </c>
      <c r="E2720" s="7">
        <v>8</v>
      </c>
      <c r="F2720" s="14">
        <v>0.5</v>
      </c>
      <c r="G2720" s="7">
        <v>13.2</v>
      </c>
      <c r="S2720" s="2">
        <v>73</v>
      </c>
      <c r="T2720" s="51">
        <v>9.8</v>
      </c>
      <c r="U2720" s="51">
        <v>2.4</v>
      </c>
      <c r="V2720" s="2">
        <v>3</v>
      </c>
      <c r="W2720" s="51">
        <v>10</v>
      </c>
      <c r="X2720" s="22">
        <v>12</v>
      </c>
      <c r="Y2720" s="62">
        <v>38673</v>
      </c>
    </row>
    <row r="2721" spans="1:24" ht="13.5">
      <c r="A2721" s="12">
        <f t="shared" si="93"/>
        <v>37818</v>
      </c>
      <c r="B2721" s="54" t="s">
        <v>736</v>
      </c>
      <c r="D2721" s="14">
        <v>1</v>
      </c>
      <c r="E2721" s="7">
        <v>8</v>
      </c>
      <c r="F2721" s="14">
        <v>1</v>
      </c>
      <c r="G2721" s="7">
        <v>13.2</v>
      </c>
      <c r="S2721" s="2">
        <v>73</v>
      </c>
      <c r="T2721" s="51">
        <v>9.8</v>
      </c>
      <c r="U2721" s="51">
        <v>2.4</v>
      </c>
      <c r="V2721" s="15">
        <v>3</v>
      </c>
      <c r="W2721" s="42">
        <v>10</v>
      </c>
      <c r="X2721" s="42">
        <v>12</v>
      </c>
    </row>
    <row r="2722" spans="1:24" ht="13.5">
      <c r="A2722" s="12">
        <f t="shared" si="93"/>
        <v>37819</v>
      </c>
      <c r="B2722" s="54" t="s">
        <v>736</v>
      </c>
      <c r="D2722" s="14">
        <v>1.5</v>
      </c>
      <c r="E2722" s="7">
        <v>8</v>
      </c>
      <c r="F2722" s="14">
        <v>1.5</v>
      </c>
      <c r="G2722" s="7">
        <v>13.2</v>
      </c>
      <c r="S2722" s="2">
        <v>73</v>
      </c>
      <c r="T2722" s="51">
        <v>9.8</v>
      </c>
      <c r="U2722" s="51">
        <v>2.4</v>
      </c>
      <c r="V2722" s="15">
        <v>3</v>
      </c>
      <c r="W2722" s="42">
        <v>10</v>
      </c>
      <c r="X2722" s="42">
        <v>12</v>
      </c>
    </row>
    <row r="2723" spans="1:25" ht="13.5">
      <c r="A2723" s="12">
        <f t="shared" si="93"/>
        <v>37820</v>
      </c>
      <c r="B2723" s="54" t="s">
        <v>736</v>
      </c>
      <c r="D2723" s="14">
        <v>0.5</v>
      </c>
      <c r="E2723" s="7">
        <v>8</v>
      </c>
      <c r="F2723" s="14">
        <v>0.5</v>
      </c>
      <c r="G2723" s="7">
        <v>13.2</v>
      </c>
      <c r="S2723" s="2">
        <v>73</v>
      </c>
      <c r="T2723" s="51">
        <v>9.5</v>
      </c>
      <c r="U2723" s="51">
        <v>2</v>
      </c>
      <c r="V2723" s="2">
        <v>3</v>
      </c>
      <c r="W2723" s="51">
        <v>10</v>
      </c>
      <c r="X2723" s="22">
        <v>12</v>
      </c>
      <c r="Y2723" s="62">
        <v>38674</v>
      </c>
    </row>
    <row r="2724" spans="1:24" ht="13.5">
      <c r="A2724" s="12">
        <f t="shared" si="93"/>
        <v>37821</v>
      </c>
      <c r="B2724" s="54" t="s">
        <v>736</v>
      </c>
      <c r="D2724" s="14">
        <v>1</v>
      </c>
      <c r="E2724" s="7">
        <v>8</v>
      </c>
      <c r="F2724" s="14">
        <v>1</v>
      </c>
      <c r="G2724" s="7">
        <v>13.2</v>
      </c>
      <c r="S2724" s="2">
        <v>73</v>
      </c>
      <c r="T2724" s="82">
        <v>9.5</v>
      </c>
      <c r="U2724" s="82">
        <v>2</v>
      </c>
      <c r="V2724" s="15">
        <v>3</v>
      </c>
      <c r="W2724" s="42">
        <v>10</v>
      </c>
      <c r="X2724" s="79">
        <v>12</v>
      </c>
    </row>
    <row r="2725" spans="1:24" ht="13.5">
      <c r="A2725" s="12">
        <f t="shared" si="93"/>
        <v>37822</v>
      </c>
      <c r="B2725" s="54" t="s">
        <v>736</v>
      </c>
      <c r="D2725" s="14">
        <v>1.5</v>
      </c>
      <c r="E2725" s="7">
        <v>8</v>
      </c>
      <c r="F2725" s="14">
        <v>1.5</v>
      </c>
      <c r="G2725" s="7">
        <v>13.2</v>
      </c>
      <c r="S2725" s="2">
        <v>73</v>
      </c>
      <c r="T2725" s="51">
        <v>9.5</v>
      </c>
      <c r="U2725" s="51">
        <v>2</v>
      </c>
      <c r="V2725" s="15">
        <v>3</v>
      </c>
      <c r="W2725" s="42">
        <v>10</v>
      </c>
      <c r="X2725" s="42">
        <v>12</v>
      </c>
    </row>
    <row r="2726" spans="1:25" ht="13.5">
      <c r="A2726" s="11">
        <f t="shared" si="93"/>
        <v>37823</v>
      </c>
      <c r="B2726" s="54" t="s">
        <v>736</v>
      </c>
      <c r="D2726" s="14">
        <v>0.5</v>
      </c>
      <c r="E2726" s="7">
        <v>8</v>
      </c>
      <c r="F2726" s="14">
        <v>0.5</v>
      </c>
      <c r="G2726" s="7">
        <v>13.2</v>
      </c>
      <c r="S2726" s="15">
        <v>73</v>
      </c>
      <c r="T2726" s="22">
        <v>10</v>
      </c>
      <c r="U2726" s="21">
        <v>2.1</v>
      </c>
      <c r="V2726" s="15">
        <v>3</v>
      </c>
      <c r="W2726" s="42">
        <v>10</v>
      </c>
      <c r="X2726" s="43">
        <v>12</v>
      </c>
      <c r="Y2726" s="62">
        <v>38675</v>
      </c>
    </row>
    <row r="2727" spans="1:24" ht="13.5">
      <c r="A2727" s="12">
        <f t="shared" si="93"/>
        <v>37824</v>
      </c>
      <c r="D2727" s="14">
        <v>1</v>
      </c>
      <c r="E2727" s="7">
        <v>8</v>
      </c>
      <c r="F2727" s="14">
        <v>1</v>
      </c>
      <c r="G2727" s="7">
        <v>13.2</v>
      </c>
      <c r="S2727" s="15">
        <v>73</v>
      </c>
      <c r="T2727" s="75">
        <v>10</v>
      </c>
      <c r="U2727" s="75">
        <v>2.1</v>
      </c>
      <c r="V2727" s="15">
        <v>3</v>
      </c>
      <c r="W2727" s="42">
        <v>10</v>
      </c>
      <c r="X2727" s="79">
        <v>12</v>
      </c>
    </row>
    <row r="2728" ht="13.5">
      <c r="A2728" s="12">
        <f t="shared" si="93"/>
        <v>37825</v>
      </c>
    </row>
    <row r="2729" spans="1:26" ht="13.5">
      <c r="A2729" s="12">
        <f t="shared" si="93"/>
        <v>37826</v>
      </c>
      <c r="B2729" s="54" t="s">
        <v>524</v>
      </c>
      <c r="D2729" s="2">
        <v>1</v>
      </c>
      <c r="F2729" s="2">
        <v>1</v>
      </c>
      <c r="Z2729" s="12" t="s">
        <v>728</v>
      </c>
    </row>
    <row r="2730" spans="1:6" ht="13.5">
      <c r="A2730" s="12">
        <f t="shared" si="93"/>
        <v>37827</v>
      </c>
      <c r="D2730" s="2">
        <v>1</v>
      </c>
      <c r="F2730" s="2">
        <v>1</v>
      </c>
    </row>
    <row r="2731" ht="13.5">
      <c r="A2731" s="12">
        <f t="shared" si="93"/>
        <v>37828</v>
      </c>
    </row>
    <row r="2732" spans="1:24" ht="13.5">
      <c r="A2732" s="12">
        <f t="shared" si="93"/>
        <v>37829</v>
      </c>
      <c r="B2732" s="54" t="s">
        <v>730</v>
      </c>
      <c r="D2732" s="15">
        <v>1.7</v>
      </c>
      <c r="E2732" s="7">
        <v>8</v>
      </c>
      <c r="F2732" s="15">
        <v>1.9</v>
      </c>
      <c r="G2732" s="7">
        <v>13.2</v>
      </c>
      <c r="S2732" s="15">
        <v>73</v>
      </c>
      <c r="T2732" s="22">
        <v>9.4</v>
      </c>
      <c r="U2732" s="21">
        <v>2.4</v>
      </c>
      <c r="V2732" s="15">
        <v>3</v>
      </c>
      <c r="W2732" s="42">
        <v>8</v>
      </c>
      <c r="X2732" s="42">
        <v>9</v>
      </c>
    </row>
    <row r="2733" spans="1:25" ht="13.5">
      <c r="A2733" s="11">
        <f t="shared" si="93"/>
        <v>37830</v>
      </c>
      <c r="B2733" s="54" t="s">
        <v>668</v>
      </c>
      <c r="D2733" s="14">
        <v>2</v>
      </c>
      <c r="E2733" s="18">
        <v>8</v>
      </c>
      <c r="F2733" s="14">
        <v>2.2</v>
      </c>
      <c r="G2733" s="7">
        <v>13.2</v>
      </c>
      <c r="S2733" s="2">
        <v>73</v>
      </c>
      <c r="T2733" s="22">
        <v>9.8</v>
      </c>
      <c r="U2733" s="22">
        <v>2.1</v>
      </c>
      <c r="V2733" s="15">
        <v>3</v>
      </c>
      <c r="W2733" s="42">
        <v>8</v>
      </c>
      <c r="X2733" s="42">
        <v>8.5</v>
      </c>
      <c r="Y2733" s="62">
        <v>38678</v>
      </c>
    </row>
    <row r="2734" spans="1:24" ht="13.5">
      <c r="A2734" s="12">
        <f t="shared" si="93"/>
        <v>37831</v>
      </c>
      <c r="D2734" s="27">
        <v>2</v>
      </c>
      <c r="E2734" s="18">
        <v>8</v>
      </c>
      <c r="F2734" s="27">
        <v>2.2</v>
      </c>
      <c r="G2734" s="7">
        <v>13.2</v>
      </c>
      <c r="T2734" s="9"/>
      <c r="U2734" s="78"/>
      <c r="X2734" s="9"/>
    </row>
    <row r="2735" spans="1:25" ht="13.5">
      <c r="A2735" s="11">
        <f t="shared" si="93"/>
        <v>37832</v>
      </c>
      <c r="B2735" s="54" t="s">
        <v>686</v>
      </c>
      <c r="D2735" s="14">
        <v>0.5</v>
      </c>
      <c r="E2735" s="18">
        <v>8</v>
      </c>
      <c r="F2735" s="14">
        <v>0.5</v>
      </c>
      <c r="G2735" s="7">
        <v>13.2</v>
      </c>
      <c r="S2735" s="2">
        <v>73</v>
      </c>
      <c r="T2735" s="21">
        <v>9.8</v>
      </c>
      <c r="U2735" s="22">
        <v>2.2</v>
      </c>
      <c r="V2735" s="15">
        <v>3</v>
      </c>
      <c r="W2735" s="42">
        <v>8</v>
      </c>
      <c r="X2735" s="42">
        <v>8.5</v>
      </c>
      <c r="Y2735" s="62">
        <v>38678</v>
      </c>
    </row>
    <row r="2736" spans="1:24" ht="13.5">
      <c r="A2736" s="12">
        <f t="shared" si="93"/>
        <v>37833</v>
      </c>
      <c r="D2736" s="14">
        <v>1</v>
      </c>
      <c r="E2736" s="18">
        <v>8</v>
      </c>
      <c r="F2736" s="14">
        <v>1</v>
      </c>
      <c r="G2736" s="7">
        <v>13.2</v>
      </c>
      <c r="S2736" s="2">
        <v>73</v>
      </c>
      <c r="T2736" s="21">
        <v>9.8</v>
      </c>
      <c r="U2736" s="30">
        <v>2.2</v>
      </c>
      <c r="V2736" s="15">
        <v>3</v>
      </c>
      <c r="W2736" s="42">
        <v>8</v>
      </c>
      <c r="X2736" s="42">
        <v>8.5</v>
      </c>
    </row>
    <row r="2737" spans="1:24" ht="13.5">
      <c r="A2737" s="12">
        <f t="shared" si="93"/>
        <v>37834</v>
      </c>
      <c r="D2737" s="14">
        <v>1.5</v>
      </c>
      <c r="E2737" s="18">
        <v>8</v>
      </c>
      <c r="F2737" s="14">
        <v>1.5</v>
      </c>
      <c r="G2737" s="7">
        <v>13.2</v>
      </c>
      <c r="S2737" s="2">
        <v>73</v>
      </c>
      <c r="T2737" s="21">
        <v>9.8</v>
      </c>
      <c r="U2737" s="30">
        <v>2.2</v>
      </c>
      <c r="V2737" s="15">
        <v>3</v>
      </c>
      <c r="W2737" s="42">
        <v>8</v>
      </c>
      <c r="X2737" s="42">
        <v>8.5</v>
      </c>
    </row>
    <row r="2738" spans="1:26" ht="13.5">
      <c r="A2738" s="12">
        <f t="shared" si="93"/>
        <v>37835</v>
      </c>
      <c r="B2738" s="54" t="s">
        <v>686</v>
      </c>
      <c r="D2738" s="14">
        <v>0.5</v>
      </c>
      <c r="E2738" s="18">
        <v>8</v>
      </c>
      <c r="F2738" s="14">
        <v>0.5</v>
      </c>
      <c r="G2738" s="7">
        <v>13.2</v>
      </c>
      <c r="S2738" s="2">
        <v>73</v>
      </c>
      <c r="T2738" s="21">
        <v>9.8</v>
      </c>
      <c r="U2738" s="22">
        <v>2.6</v>
      </c>
      <c r="V2738" s="15">
        <v>3</v>
      </c>
      <c r="W2738" s="42">
        <v>8</v>
      </c>
      <c r="X2738" s="42">
        <v>8.5</v>
      </c>
      <c r="Y2738" s="62">
        <v>38680</v>
      </c>
      <c r="Z2738" s="12" t="s">
        <v>658</v>
      </c>
    </row>
    <row r="2739" spans="1:26" ht="13.5">
      <c r="A2739" s="12">
        <f t="shared" si="93"/>
        <v>37836</v>
      </c>
      <c r="D2739" s="14">
        <v>0.5</v>
      </c>
      <c r="E2739" s="18">
        <v>8</v>
      </c>
      <c r="F2739" s="14">
        <v>0.5</v>
      </c>
      <c r="G2739" s="7">
        <v>13.2</v>
      </c>
      <c r="S2739" s="2">
        <v>73</v>
      </c>
      <c r="T2739" s="75">
        <v>9.8</v>
      </c>
      <c r="U2739" s="75">
        <v>2.6</v>
      </c>
      <c r="V2739" s="15">
        <v>3</v>
      </c>
      <c r="W2739" s="42">
        <v>8</v>
      </c>
      <c r="X2739" s="79">
        <v>8.5</v>
      </c>
      <c r="Z2739" s="12" t="s">
        <v>658</v>
      </c>
    </row>
    <row r="2740" spans="1:26" ht="13.5">
      <c r="A2740" s="12">
        <f t="shared" si="93"/>
        <v>37837</v>
      </c>
      <c r="D2740" s="14">
        <v>0.5</v>
      </c>
      <c r="E2740" s="18">
        <v>8</v>
      </c>
      <c r="F2740" s="14">
        <v>0.5</v>
      </c>
      <c r="G2740" s="7">
        <v>13.2</v>
      </c>
      <c r="S2740" s="2">
        <v>73</v>
      </c>
      <c r="T2740" s="75">
        <v>9.8</v>
      </c>
      <c r="U2740" s="75">
        <v>2.6</v>
      </c>
      <c r="V2740" s="15">
        <v>3</v>
      </c>
      <c r="W2740" s="42">
        <v>8</v>
      </c>
      <c r="X2740" s="79">
        <v>8.5</v>
      </c>
      <c r="Z2740" s="12" t="s">
        <v>658</v>
      </c>
    </row>
    <row r="2741" spans="1:24" ht="13.5">
      <c r="A2741" s="12">
        <f t="shared" si="93"/>
        <v>37838</v>
      </c>
      <c r="D2741" s="14">
        <v>0.5</v>
      </c>
      <c r="E2741" s="18">
        <v>8</v>
      </c>
      <c r="F2741" s="14">
        <v>0.5</v>
      </c>
      <c r="G2741" s="7">
        <v>13.2</v>
      </c>
      <c r="S2741" s="2">
        <v>73</v>
      </c>
      <c r="T2741" s="75">
        <v>9.8</v>
      </c>
      <c r="U2741" s="75">
        <v>2.6</v>
      </c>
      <c r="V2741" s="15">
        <v>3</v>
      </c>
      <c r="W2741" s="42">
        <v>8</v>
      </c>
      <c r="X2741" s="79">
        <v>8.5</v>
      </c>
    </row>
    <row r="2742" spans="1:24" ht="13.5">
      <c r="A2742" s="12">
        <f t="shared" si="93"/>
        <v>37839</v>
      </c>
      <c r="D2742" s="14">
        <v>1</v>
      </c>
      <c r="E2742" s="18">
        <v>8</v>
      </c>
      <c r="F2742" s="14">
        <v>1</v>
      </c>
      <c r="G2742" s="7">
        <v>13.2</v>
      </c>
      <c r="S2742" s="2">
        <v>73</v>
      </c>
      <c r="T2742" s="75">
        <v>9.8</v>
      </c>
      <c r="U2742" s="75">
        <v>2.6</v>
      </c>
      <c r="V2742" s="15">
        <v>3</v>
      </c>
      <c r="W2742" s="42">
        <v>8</v>
      </c>
      <c r="X2742" s="79">
        <v>8.5</v>
      </c>
    </row>
    <row r="2743" spans="1:24" ht="13.5">
      <c r="A2743" s="12">
        <f t="shared" si="93"/>
        <v>37840</v>
      </c>
      <c r="D2743" s="14">
        <v>1.5</v>
      </c>
      <c r="E2743" s="18">
        <v>8</v>
      </c>
      <c r="F2743" s="14">
        <v>1.5</v>
      </c>
      <c r="G2743" s="7">
        <v>13.2</v>
      </c>
      <c r="S2743" s="2">
        <v>73</v>
      </c>
      <c r="T2743" s="21">
        <v>9.8</v>
      </c>
      <c r="U2743" s="21">
        <v>2.6</v>
      </c>
      <c r="V2743" s="15">
        <v>3</v>
      </c>
      <c r="W2743" s="42">
        <v>8</v>
      </c>
      <c r="X2743" s="42">
        <v>8.5</v>
      </c>
    </row>
    <row r="2744" spans="1:10" ht="13.5">
      <c r="A2744" s="12">
        <f t="shared" si="93"/>
        <v>37841</v>
      </c>
      <c r="B2744" s="54" t="s">
        <v>661</v>
      </c>
      <c r="D2744" s="34"/>
      <c r="E2744" s="33"/>
      <c r="F2744" s="34"/>
      <c r="G2744" s="1"/>
      <c r="H2744" s="34"/>
      <c r="I2744" s="1"/>
      <c r="J2744" s="1"/>
    </row>
    <row r="2745" spans="1:25" ht="13.5">
      <c r="A2745" s="12">
        <f t="shared" si="93"/>
        <v>37842</v>
      </c>
      <c r="B2745" s="54" t="s">
        <v>602</v>
      </c>
      <c r="D2745" s="14">
        <v>0.5</v>
      </c>
      <c r="E2745" s="7">
        <v>8</v>
      </c>
      <c r="Y2745" s="62">
        <v>38698</v>
      </c>
    </row>
    <row r="2746" spans="1:7" ht="13.5">
      <c r="A2746" s="12">
        <f t="shared" si="93"/>
        <v>37843</v>
      </c>
      <c r="B2746" s="54" t="s">
        <v>602</v>
      </c>
      <c r="D2746" s="15">
        <v>0.5</v>
      </c>
      <c r="E2746" s="18">
        <v>8</v>
      </c>
      <c r="F2746" s="14">
        <v>0.5</v>
      </c>
      <c r="G2746" s="7">
        <v>13.2</v>
      </c>
    </row>
    <row r="2747" spans="1:7" ht="13.5">
      <c r="A2747" s="12">
        <f t="shared" si="93"/>
        <v>37844</v>
      </c>
      <c r="C2747" s="34"/>
      <c r="D2747" s="14">
        <v>1</v>
      </c>
      <c r="E2747" s="18">
        <v>8</v>
      </c>
      <c r="F2747" s="14">
        <v>1</v>
      </c>
      <c r="G2747" s="7">
        <v>13.2</v>
      </c>
    </row>
    <row r="2748" spans="1:7" ht="13.5">
      <c r="A2748" s="12">
        <f t="shared" si="93"/>
        <v>37845</v>
      </c>
      <c r="D2748" s="14">
        <v>2</v>
      </c>
      <c r="E2748" s="18">
        <v>8</v>
      </c>
      <c r="F2748" s="14">
        <v>2.2</v>
      </c>
      <c r="G2748" s="7">
        <v>13.2</v>
      </c>
    </row>
    <row r="2749" spans="1:25" ht="13.5">
      <c r="A2749" s="12">
        <f t="shared" si="93"/>
        <v>37846</v>
      </c>
      <c r="B2749" s="54" t="s">
        <v>531</v>
      </c>
      <c r="F2749" s="2">
        <v>1</v>
      </c>
      <c r="Y2749" s="62">
        <v>38699</v>
      </c>
    </row>
    <row r="2750" spans="1:25" ht="13.5">
      <c r="A2750" s="12">
        <f t="shared" si="93"/>
        <v>37847</v>
      </c>
      <c r="S2750" s="2">
        <v>83</v>
      </c>
      <c r="T2750" s="21">
        <v>5</v>
      </c>
      <c r="U2750" s="49">
        <v>2</v>
      </c>
      <c r="Y2750" s="59" t="s">
        <v>533</v>
      </c>
    </row>
    <row r="2751" spans="1:26" ht="13.5">
      <c r="A2751" s="12">
        <f t="shared" si="93"/>
        <v>37848</v>
      </c>
      <c r="Z2751" s="12" t="s">
        <v>553</v>
      </c>
    </row>
    <row r="2752" spans="1:26" ht="13.5">
      <c r="A2752" s="12">
        <f t="shared" si="93"/>
        <v>37849</v>
      </c>
      <c r="Y2752" s="59" t="s">
        <v>535</v>
      </c>
      <c r="Z2752" s="12" t="s">
        <v>553</v>
      </c>
    </row>
    <row r="2753" spans="1:26" ht="13.5">
      <c r="A2753" s="12">
        <f t="shared" si="93"/>
        <v>37850</v>
      </c>
      <c r="Z2753" s="12" t="s">
        <v>553</v>
      </c>
    </row>
    <row r="2754" spans="1:26" ht="13.5">
      <c r="A2754" s="12">
        <f aca="true" t="shared" si="94" ref="A2754:A2817">A2753+1</f>
        <v>37851</v>
      </c>
      <c r="Y2754" s="59" t="s">
        <v>535</v>
      </c>
      <c r="Z2754" s="12" t="s">
        <v>553</v>
      </c>
    </row>
    <row r="2755" spans="1:26" ht="13.5">
      <c r="A2755" s="12">
        <f t="shared" si="94"/>
        <v>37852</v>
      </c>
      <c r="Y2755" s="59" t="s">
        <v>535</v>
      </c>
      <c r="Z2755" s="12" t="s">
        <v>553</v>
      </c>
    </row>
    <row r="2756" spans="1:26" ht="13.5">
      <c r="A2756" s="12">
        <f t="shared" si="94"/>
        <v>37853</v>
      </c>
      <c r="Z2756" s="12" t="s">
        <v>553</v>
      </c>
    </row>
    <row r="2757" spans="1:26" ht="13.5">
      <c r="A2757" s="12">
        <f t="shared" si="94"/>
        <v>37854</v>
      </c>
      <c r="B2757" s="54" t="s">
        <v>536</v>
      </c>
      <c r="Z2757" s="12" t="s">
        <v>553</v>
      </c>
    </row>
    <row r="2758" spans="1:26" ht="13.5">
      <c r="A2758" s="12">
        <f t="shared" si="94"/>
        <v>37855</v>
      </c>
      <c r="Z2758" s="12" t="s">
        <v>553</v>
      </c>
    </row>
    <row r="2759" spans="1:26" ht="13.5">
      <c r="A2759" s="12">
        <f t="shared" si="94"/>
        <v>37856</v>
      </c>
      <c r="Y2759" s="59" t="s">
        <v>535</v>
      </c>
      <c r="Z2759" s="12" t="s">
        <v>553</v>
      </c>
    </row>
    <row r="2760" spans="1:26" ht="13.5">
      <c r="A2760" s="12">
        <f t="shared" si="94"/>
        <v>37857</v>
      </c>
      <c r="Z2760" s="12" t="s">
        <v>553</v>
      </c>
    </row>
    <row r="2761" spans="1:26" ht="13.5">
      <c r="A2761" s="12">
        <f t="shared" si="94"/>
        <v>37858</v>
      </c>
      <c r="B2761" s="54" t="s">
        <v>592</v>
      </c>
      <c r="Z2761" s="12" t="s">
        <v>553</v>
      </c>
    </row>
    <row r="2762" spans="1:26" ht="13.5">
      <c r="A2762" s="12">
        <f t="shared" si="94"/>
        <v>37859</v>
      </c>
      <c r="D2762" s="14">
        <v>0.5</v>
      </c>
      <c r="E2762" s="18">
        <v>8</v>
      </c>
      <c r="F2762" s="14">
        <v>0.5</v>
      </c>
      <c r="G2762" s="7">
        <v>13.2</v>
      </c>
      <c r="Z2762" s="12" t="s">
        <v>553</v>
      </c>
    </row>
    <row r="2763" spans="1:26" ht="13.5">
      <c r="A2763" s="12">
        <f t="shared" si="94"/>
        <v>37860</v>
      </c>
      <c r="D2763" s="14">
        <v>1</v>
      </c>
      <c r="E2763" s="18">
        <v>8</v>
      </c>
      <c r="F2763" s="14">
        <v>1</v>
      </c>
      <c r="G2763" s="7">
        <v>13.2</v>
      </c>
      <c r="Z2763" s="12" t="s">
        <v>553</v>
      </c>
    </row>
    <row r="2764" spans="1:26" ht="13.5">
      <c r="A2764" s="12">
        <f t="shared" si="94"/>
        <v>37861</v>
      </c>
      <c r="D2764" s="14">
        <v>2</v>
      </c>
      <c r="E2764" s="18">
        <v>8</v>
      </c>
      <c r="F2764" s="14">
        <v>2.2</v>
      </c>
      <c r="G2764" s="7">
        <v>13.2</v>
      </c>
      <c r="N2764" s="14"/>
      <c r="O2764" s="20"/>
      <c r="P2764" s="18"/>
      <c r="Z2764" s="12" t="s">
        <v>553</v>
      </c>
    </row>
    <row r="2765" spans="1:25" ht="13.5">
      <c r="A2765" s="11">
        <f t="shared" si="94"/>
        <v>37862</v>
      </c>
      <c r="B2765" s="54" t="s">
        <v>736</v>
      </c>
      <c r="D2765" s="15">
        <v>2</v>
      </c>
      <c r="E2765" s="18">
        <v>8</v>
      </c>
      <c r="F2765" s="15">
        <v>2.2</v>
      </c>
      <c r="G2765" s="7">
        <v>13.2</v>
      </c>
      <c r="S2765" s="14">
        <v>74</v>
      </c>
      <c r="T2765" s="11">
        <v>9.1</v>
      </c>
      <c r="U2765" s="11">
        <v>1</v>
      </c>
      <c r="X2765" s="9"/>
      <c r="Y2765" s="62">
        <v>38701</v>
      </c>
    </row>
    <row r="2766" spans="1:25" ht="13.5">
      <c r="A2766" s="12">
        <f t="shared" si="94"/>
        <v>37863</v>
      </c>
      <c r="B2766" s="54" t="s">
        <v>736</v>
      </c>
      <c r="D2766" s="15">
        <v>1.5</v>
      </c>
      <c r="E2766" s="18">
        <v>8</v>
      </c>
      <c r="F2766" s="15">
        <v>1.5</v>
      </c>
      <c r="G2766" s="7">
        <v>13.2</v>
      </c>
      <c r="S2766" s="14">
        <v>85</v>
      </c>
      <c r="T2766" s="11">
        <v>5</v>
      </c>
      <c r="U2766" s="11">
        <v>1.6</v>
      </c>
      <c r="X2766" s="9"/>
      <c r="Y2766" s="60">
        <v>38702</v>
      </c>
    </row>
    <row r="2767" spans="1:6" ht="13.5">
      <c r="A2767" s="12">
        <f t="shared" si="94"/>
        <v>37864</v>
      </c>
      <c r="B2767" s="54" t="s">
        <v>736</v>
      </c>
      <c r="D2767" s="14">
        <v>2</v>
      </c>
      <c r="E2767" s="24"/>
      <c r="F2767" s="14">
        <v>2.2</v>
      </c>
    </row>
    <row r="2768" spans="1:26" ht="13.5">
      <c r="A2768" s="11">
        <f t="shared" si="94"/>
        <v>37865</v>
      </c>
      <c r="B2768" s="54" t="s">
        <v>736</v>
      </c>
      <c r="D2768" s="14">
        <v>0.5</v>
      </c>
      <c r="E2768" s="24">
        <v>8</v>
      </c>
      <c r="F2768" s="14">
        <v>0.5</v>
      </c>
      <c r="G2768" s="24">
        <v>13.2</v>
      </c>
      <c r="S2768" s="15">
        <v>85</v>
      </c>
      <c r="T2768" s="12">
        <v>5</v>
      </c>
      <c r="U2768" s="12">
        <v>1.6</v>
      </c>
      <c r="V2768" s="15">
        <v>3</v>
      </c>
      <c r="W2768" s="42">
        <v>8</v>
      </c>
      <c r="X2768" s="42">
        <v>8</v>
      </c>
      <c r="Z2768" s="15"/>
    </row>
    <row r="2769" spans="1:25" ht="13.5">
      <c r="A2769" s="12">
        <f t="shared" si="94"/>
        <v>37866</v>
      </c>
      <c r="B2769" s="54" t="s">
        <v>736</v>
      </c>
      <c r="D2769" s="14">
        <v>1</v>
      </c>
      <c r="E2769" s="24"/>
      <c r="F2769" s="14">
        <v>1</v>
      </c>
      <c r="S2769" s="15">
        <v>85</v>
      </c>
      <c r="T2769" s="12">
        <v>5</v>
      </c>
      <c r="U2769" s="12">
        <v>1.6</v>
      </c>
      <c r="V2769" s="15">
        <v>3</v>
      </c>
      <c r="W2769" s="42">
        <v>8</v>
      </c>
      <c r="X2769" s="79">
        <v>8</v>
      </c>
      <c r="Y2769" s="60"/>
    </row>
    <row r="2770" spans="1:24" ht="13.5">
      <c r="A2770" s="12">
        <f t="shared" si="94"/>
        <v>37867</v>
      </c>
      <c r="B2770" s="54" t="s">
        <v>736</v>
      </c>
      <c r="D2770" s="14">
        <v>1.5</v>
      </c>
      <c r="E2770" s="24"/>
      <c r="F2770" s="14">
        <v>1.5</v>
      </c>
      <c r="S2770" s="15">
        <v>85</v>
      </c>
      <c r="T2770" s="12">
        <v>5</v>
      </c>
      <c r="U2770" s="12">
        <v>1.6</v>
      </c>
      <c r="V2770" s="15">
        <v>3</v>
      </c>
      <c r="W2770" s="42">
        <v>8</v>
      </c>
      <c r="X2770" s="79">
        <v>8</v>
      </c>
    </row>
    <row r="2771" spans="1:25" ht="13.5">
      <c r="A2771" s="12">
        <f t="shared" si="94"/>
        <v>37868</v>
      </c>
      <c r="Y2771" s="62">
        <v>38705</v>
      </c>
    </row>
    <row r="2772" ht="13.5">
      <c r="A2772" s="12">
        <f t="shared" si="94"/>
        <v>37869</v>
      </c>
    </row>
    <row r="2773" ht="13.5">
      <c r="A2773" s="12">
        <f t="shared" si="94"/>
        <v>37870</v>
      </c>
    </row>
    <row r="2774" ht="13.5">
      <c r="A2774" s="12">
        <f t="shared" si="94"/>
        <v>37871</v>
      </c>
    </row>
    <row r="2775" ht="13.5">
      <c r="A2775" s="12">
        <f t="shared" si="94"/>
        <v>37872</v>
      </c>
    </row>
    <row r="2776" ht="13.5">
      <c r="A2776" s="12">
        <f t="shared" si="94"/>
        <v>37873</v>
      </c>
    </row>
    <row r="2777" ht="13.5">
      <c r="A2777" s="12">
        <f t="shared" si="94"/>
        <v>37874</v>
      </c>
    </row>
    <row r="2778" ht="13.5">
      <c r="A2778" s="12">
        <f t="shared" si="94"/>
        <v>37875</v>
      </c>
    </row>
    <row r="2779" ht="13.5">
      <c r="A2779" s="12">
        <f t="shared" si="94"/>
        <v>37876</v>
      </c>
    </row>
    <row r="2780" ht="13.5">
      <c r="A2780" s="12">
        <f t="shared" si="94"/>
        <v>37877</v>
      </c>
    </row>
    <row r="2781" ht="13.5">
      <c r="A2781" s="12">
        <f t="shared" si="94"/>
        <v>37878</v>
      </c>
    </row>
    <row r="2782" ht="13.5">
      <c r="A2782" s="12">
        <f t="shared" si="94"/>
        <v>37879</v>
      </c>
    </row>
    <row r="2783" ht="13.5">
      <c r="A2783" s="12">
        <f t="shared" si="94"/>
        <v>37880</v>
      </c>
    </row>
    <row r="2784" ht="13.5">
      <c r="A2784" s="12">
        <f t="shared" si="94"/>
        <v>37881</v>
      </c>
    </row>
    <row r="2785" ht="13.5">
      <c r="A2785" s="12">
        <f t="shared" si="94"/>
        <v>37882</v>
      </c>
    </row>
    <row r="2786" ht="13.5">
      <c r="A2786" s="12">
        <f t="shared" si="94"/>
        <v>37883</v>
      </c>
    </row>
    <row r="2787" ht="13.5">
      <c r="A2787" s="12">
        <f t="shared" si="94"/>
        <v>37884</v>
      </c>
    </row>
    <row r="2788" ht="13.5">
      <c r="A2788" s="12">
        <f t="shared" si="94"/>
        <v>37885</v>
      </c>
    </row>
    <row r="2789" ht="13.5">
      <c r="A2789" s="12">
        <f t="shared" si="94"/>
        <v>37886</v>
      </c>
    </row>
    <row r="2790" spans="1:6" ht="13.5">
      <c r="A2790" s="12">
        <f t="shared" si="94"/>
        <v>37887</v>
      </c>
      <c r="B2790" s="54" t="s">
        <v>40</v>
      </c>
      <c r="D2790" s="14">
        <v>1</v>
      </c>
      <c r="E2790" s="24"/>
      <c r="F2790" s="14">
        <v>1</v>
      </c>
    </row>
    <row r="2791" spans="1:25" ht="13.5">
      <c r="A2791" s="12">
        <f t="shared" si="94"/>
        <v>37888</v>
      </c>
      <c r="Y2791" s="59" t="s">
        <v>42</v>
      </c>
    </row>
    <row r="2792" spans="1:25" ht="13.5">
      <c r="A2792" s="12">
        <f t="shared" si="94"/>
        <v>37889</v>
      </c>
      <c r="B2792" s="54" t="s">
        <v>60</v>
      </c>
      <c r="D2792" s="2">
        <v>2</v>
      </c>
      <c r="F2792" s="2">
        <v>2.2</v>
      </c>
      <c r="Y2792" s="59" t="s">
        <v>59</v>
      </c>
    </row>
    <row r="2793" spans="1:6" ht="13.5">
      <c r="A2793" s="12">
        <f t="shared" si="94"/>
        <v>37890</v>
      </c>
      <c r="B2793" s="54" t="s">
        <v>999</v>
      </c>
      <c r="D2793" s="2">
        <v>0.5</v>
      </c>
      <c r="F2793" s="2">
        <v>0.5</v>
      </c>
    </row>
    <row r="2794" spans="1:6" ht="13.5">
      <c r="A2794" s="12">
        <f t="shared" si="94"/>
        <v>37891</v>
      </c>
      <c r="B2794" s="54" t="s">
        <v>999</v>
      </c>
      <c r="D2794" s="2">
        <v>1</v>
      </c>
      <c r="F2794" s="2">
        <v>1</v>
      </c>
    </row>
    <row r="2795" spans="1:6" ht="13.5">
      <c r="A2795" s="12">
        <f t="shared" si="94"/>
        <v>37892</v>
      </c>
      <c r="B2795" s="54" t="s">
        <v>1004</v>
      </c>
      <c r="D2795" s="2">
        <v>2</v>
      </c>
      <c r="F2795" s="2">
        <v>2.2</v>
      </c>
    </row>
    <row r="2796" spans="1:6" ht="13.5">
      <c r="A2796" s="12">
        <f t="shared" si="94"/>
        <v>37893</v>
      </c>
      <c r="B2796" s="54" t="s">
        <v>1008</v>
      </c>
      <c r="D2796" s="2">
        <v>2</v>
      </c>
      <c r="F2796" s="2">
        <v>2.2</v>
      </c>
    </row>
    <row r="2797" spans="1:2" ht="13.5">
      <c r="A2797" s="12">
        <f t="shared" si="94"/>
        <v>37894</v>
      </c>
      <c r="B2797" s="54" t="s">
        <v>1010</v>
      </c>
    </row>
    <row r="2798" spans="1:26" ht="13.5">
      <c r="A2798" s="12">
        <f t="shared" si="94"/>
        <v>37895</v>
      </c>
      <c r="B2798" s="54" t="s">
        <v>599</v>
      </c>
      <c r="Y2798" s="59" t="s">
        <v>895</v>
      </c>
      <c r="Z2798" s="68">
        <v>38707</v>
      </c>
    </row>
    <row r="2799" spans="1:25" ht="13.5">
      <c r="A2799" s="12">
        <f t="shared" si="94"/>
        <v>37896</v>
      </c>
      <c r="D2799" s="14">
        <v>1</v>
      </c>
      <c r="E2799" s="24"/>
      <c r="F2799" s="14">
        <v>1</v>
      </c>
      <c r="G2799" s="24"/>
      <c r="Y2799" s="59" t="s">
        <v>895</v>
      </c>
    </row>
    <row r="2800" spans="1:6" ht="13.5">
      <c r="A2800" s="12">
        <f t="shared" si="94"/>
        <v>37897</v>
      </c>
      <c r="D2800" s="14">
        <v>1.5</v>
      </c>
      <c r="E2800" s="24"/>
      <c r="F2800" s="14">
        <v>1.5</v>
      </c>
    </row>
    <row r="2801" spans="1:6" ht="13.5">
      <c r="A2801" s="12">
        <f t="shared" si="94"/>
        <v>37898</v>
      </c>
      <c r="B2801" s="54" t="s">
        <v>897</v>
      </c>
      <c r="D2801" s="2">
        <v>2</v>
      </c>
      <c r="F2801" s="2">
        <v>2.2</v>
      </c>
    </row>
    <row r="2802" spans="1:37" ht="13.5">
      <c r="A2802" s="12">
        <f t="shared" si="94"/>
        <v>37899</v>
      </c>
      <c r="AF2802">
        <f aca="true" t="shared" si="95" ref="AF2802:AF2824">AB2802*AB2802*19.4/1000000</f>
        <v>0</v>
      </c>
      <c r="AG2802">
        <f aca="true" t="shared" si="96" ref="AG2802:AG2824">AC2802*AC2802*48.7/1000000</f>
        <v>0</v>
      </c>
      <c r="AH2802">
        <f aca="true" t="shared" si="97" ref="AH2802:AH2824">AD2802*AD2802*24.4/1000000</f>
        <v>0</v>
      </c>
      <c r="AI2802">
        <f aca="true" t="shared" si="98" ref="AI2802:AI2824">AE2802*AE2802*41.5/1000000</f>
        <v>0</v>
      </c>
      <c r="AJ2802" t="e">
        <f aca="true" t="shared" si="99" ref="AJ2802:AJ2824">AG2802/AF2802</f>
        <v>#DIV/0!</v>
      </c>
      <c r="AK2802" t="e">
        <f aca="true" t="shared" si="100" ref="AK2802:AK2824">AI2802/AH2802</f>
        <v>#DIV/0!</v>
      </c>
    </row>
    <row r="2803" spans="1:37" ht="13.5">
      <c r="A2803" s="12">
        <f t="shared" si="94"/>
        <v>37900</v>
      </c>
      <c r="B2803" s="54" t="s">
        <v>917</v>
      </c>
      <c r="D2803" s="2">
        <v>1</v>
      </c>
      <c r="F2803" s="2">
        <v>1</v>
      </c>
      <c r="Y2803" s="70">
        <v>38708</v>
      </c>
      <c r="AF2803">
        <f t="shared" si="95"/>
        <v>0</v>
      </c>
      <c r="AG2803">
        <f t="shared" si="96"/>
        <v>0</v>
      </c>
      <c r="AH2803">
        <f t="shared" si="97"/>
        <v>0</v>
      </c>
      <c r="AI2803">
        <f t="shared" si="98"/>
        <v>0</v>
      </c>
      <c r="AJ2803" t="e">
        <f t="shared" si="99"/>
        <v>#DIV/0!</v>
      </c>
      <c r="AK2803" t="e">
        <f t="shared" si="100"/>
        <v>#DIV/0!</v>
      </c>
    </row>
    <row r="2804" spans="1:37" ht="13.5">
      <c r="A2804" s="12">
        <f t="shared" si="94"/>
        <v>37901</v>
      </c>
      <c r="B2804" s="54" t="s">
        <v>917</v>
      </c>
      <c r="D2804" s="2">
        <v>1.5</v>
      </c>
      <c r="F2804" s="2">
        <v>1.5</v>
      </c>
      <c r="AF2804">
        <f t="shared" si="95"/>
        <v>0</v>
      </c>
      <c r="AG2804">
        <f t="shared" si="96"/>
        <v>0</v>
      </c>
      <c r="AH2804">
        <f t="shared" si="97"/>
        <v>0</v>
      </c>
      <c r="AI2804">
        <f t="shared" si="98"/>
        <v>0</v>
      </c>
      <c r="AJ2804" t="e">
        <f t="shared" si="99"/>
        <v>#DIV/0!</v>
      </c>
      <c r="AK2804" t="e">
        <f t="shared" si="100"/>
        <v>#DIV/0!</v>
      </c>
    </row>
    <row r="2805" spans="1:37" ht="13.5">
      <c r="A2805" s="12">
        <f t="shared" si="94"/>
        <v>37902</v>
      </c>
      <c r="Y2805" s="59" t="s">
        <v>660</v>
      </c>
      <c r="AF2805">
        <f t="shared" si="95"/>
        <v>0</v>
      </c>
      <c r="AG2805">
        <f t="shared" si="96"/>
        <v>0</v>
      </c>
      <c r="AH2805">
        <f t="shared" si="97"/>
        <v>0</v>
      </c>
      <c r="AI2805">
        <f t="shared" si="98"/>
        <v>0</v>
      </c>
      <c r="AJ2805" t="e">
        <f t="shared" si="99"/>
        <v>#DIV/0!</v>
      </c>
      <c r="AK2805" t="e">
        <f t="shared" si="100"/>
        <v>#DIV/0!</v>
      </c>
    </row>
    <row r="2806" spans="1:37" ht="13.5">
      <c r="A2806" s="12">
        <f t="shared" si="94"/>
        <v>37903</v>
      </c>
      <c r="B2806" s="54" t="s">
        <v>922</v>
      </c>
      <c r="D2806" s="2">
        <v>2</v>
      </c>
      <c r="F2806" s="2">
        <v>2.2</v>
      </c>
      <c r="AF2806">
        <f t="shared" si="95"/>
        <v>0</v>
      </c>
      <c r="AG2806">
        <f t="shared" si="96"/>
        <v>0</v>
      </c>
      <c r="AH2806">
        <f t="shared" si="97"/>
        <v>0</v>
      </c>
      <c r="AI2806">
        <f t="shared" si="98"/>
        <v>0</v>
      </c>
      <c r="AJ2806" t="e">
        <f t="shared" si="99"/>
        <v>#DIV/0!</v>
      </c>
      <c r="AK2806" t="e">
        <f t="shared" si="100"/>
        <v>#DIV/0!</v>
      </c>
    </row>
    <row r="2807" spans="1:37" ht="13.5">
      <c r="A2807" s="12">
        <f t="shared" si="94"/>
        <v>37904</v>
      </c>
      <c r="B2807" s="54" t="s">
        <v>922</v>
      </c>
      <c r="AF2807">
        <f t="shared" si="95"/>
        <v>0</v>
      </c>
      <c r="AG2807">
        <f t="shared" si="96"/>
        <v>0</v>
      </c>
      <c r="AH2807">
        <f t="shared" si="97"/>
        <v>0</v>
      </c>
      <c r="AI2807">
        <f t="shared" si="98"/>
        <v>0</v>
      </c>
      <c r="AJ2807" t="e">
        <f t="shared" si="99"/>
        <v>#DIV/0!</v>
      </c>
      <c r="AK2807" t="e">
        <f t="shared" si="100"/>
        <v>#DIV/0!</v>
      </c>
    </row>
    <row r="2808" spans="1:37" ht="13.5">
      <c r="A2808" s="12">
        <f t="shared" si="94"/>
        <v>37905</v>
      </c>
      <c r="B2808" s="54" t="s">
        <v>922</v>
      </c>
      <c r="D2808" s="2">
        <v>2</v>
      </c>
      <c r="F2808" s="2">
        <v>2.2</v>
      </c>
      <c r="AF2808">
        <f t="shared" si="95"/>
        <v>0</v>
      </c>
      <c r="AG2808">
        <f t="shared" si="96"/>
        <v>0</v>
      </c>
      <c r="AH2808">
        <f t="shared" si="97"/>
        <v>0</v>
      </c>
      <c r="AI2808">
        <f t="shared" si="98"/>
        <v>0</v>
      </c>
      <c r="AJ2808" t="e">
        <f t="shared" si="99"/>
        <v>#DIV/0!</v>
      </c>
      <c r="AK2808" t="e">
        <f t="shared" si="100"/>
        <v>#DIV/0!</v>
      </c>
    </row>
    <row r="2809" spans="1:37" ht="13.5">
      <c r="A2809" s="12">
        <f t="shared" si="94"/>
        <v>37906</v>
      </c>
      <c r="AB2809">
        <v>2000</v>
      </c>
      <c r="AD2809">
        <v>2200</v>
      </c>
      <c r="AF2809">
        <f t="shared" si="95"/>
        <v>77.6</v>
      </c>
      <c r="AG2809">
        <f t="shared" si="96"/>
        <v>0</v>
      </c>
      <c r="AH2809">
        <f t="shared" si="97"/>
        <v>118.096</v>
      </c>
      <c r="AI2809">
        <f t="shared" si="98"/>
        <v>0</v>
      </c>
      <c r="AJ2809">
        <f t="shared" si="99"/>
        <v>0</v>
      </c>
      <c r="AK2809">
        <f t="shared" si="100"/>
        <v>0</v>
      </c>
    </row>
    <row r="2810" spans="1:37" ht="13.5">
      <c r="A2810" s="12">
        <f t="shared" si="94"/>
        <v>37907</v>
      </c>
      <c r="AB2810">
        <v>2960</v>
      </c>
      <c r="AD2810">
        <v>2060</v>
      </c>
      <c r="AF2810">
        <f t="shared" si="95"/>
        <v>169.97504</v>
      </c>
      <c r="AG2810">
        <f t="shared" si="96"/>
        <v>0</v>
      </c>
      <c r="AH2810">
        <f t="shared" si="97"/>
        <v>103.54384</v>
      </c>
      <c r="AI2810">
        <f t="shared" si="98"/>
        <v>0</v>
      </c>
      <c r="AJ2810">
        <f t="shared" si="99"/>
        <v>0</v>
      </c>
      <c r="AK2810">
        <f t="shared" si="100"/>
        <v>0</v>
      </c>
    </row>
    <row r="2811" spans="1:37" ht="13.5">
      <c r="A2811" s="12">
        <f t="shared" si="94"/>
        <v>37908</v>
      </c>
      <c r="B2811" s="54" t="s">
        <v>922</v>
      </c>
      <c r="AF2811">
        <f t="shared" si="95"/>
        <v>0</v>
      </c>
      <c r="AG2811">
        <f t="shared" si="96"/>
        <v>0</v>
      </c>
      <c r="AH2811">
        <f t="shared" si="97"/>
        <v>0</v>
      </c>
      <c r="AI2811">
        <f t="shared" si="98"/>
        <v>0</v>
      </c>
      <c r="AJ2811" t="e">
        <f t="shared" si="99"/>
        <v>#DIV/0!</v>
      </c>
      <c r="AK2811" t="e">
        <f t="shared" si="100"/>
        <v>#DIV/0!</v>
      </c>
    </row>
    <row r="2812" spans="1:37" ht="13.5">
      <c r="A2812" s="12">
        <f t="shared" si="94"/>
        <v>37909</v>
      </c>
      <c r="AF2812">
        <f t="shared" si="95"/>
        <v>0</v>
      </c>
      <c r="AG2812">
        <f t="shared" si="96"/>
        <v>0</v>
      </c>
      <c r="AH2812">
        <f t="shared" si="97"/>
        <v>0</v>
      </c>
      <c r="AI2812">
        <f t="shared" si="98"/>
        <v>0</v>
      </c>
      <c r="AJ2812" t="e">
        <f t="shared" si="99"/>
        <v>#DIV/0!</v>
      </c>
      <c r="AK2812" t="e">
        <f t="shared" si="100"/>
        <v>#DIV/0!</v>
      </c>
    </row>
    <row r="2813" spans="1:37" ht="13.5">
      <c r="A2813" s="12">
        <f t="shared" si="94"/>
        <v>37910</v>
      </c>
      <c r="AF2813">
        <f t="shared" si="95"/>
        <v>0</v>
      </c>
      <c r="AG2813">
        <f t="shared" si="96"/>
        <v>0</v>
      </c>
      <c r="AH2813">
        <f t="shared" si="97"/>
        <v>0</v>
      </c>
      <c r="AI2813">
        <f t="shared" si="98"/>
        <v>0</v>
      </c>
      <c r="AJ2813" t="e">
        <f t="shared" si="99"/>
        <v>#DIV/0!</v>
      </c>
      <c r="AK2813" t="e">
        <f t="shared" si="100"/>
        <v>#DIV/0!</v>
      </c>
    </row>
    <row r="2814" spans="1:37" ht="13.5">
      <c r="A2814" s="12">
        <f t="shared" si="94"/>
        <v>37911</v>
      </c>
      <c r="AF2814">
        <f t="shared" si="95"/>
        <v>0</v>
      </c>
      <c r="AG2814">
        <f t="shared" si="96"/>
        <v>0</v>
      </c>
      <c r="AH2814">
        <f t="shared" si="97"/>
        <v>0</v>
      </c>
      <c r="AI2814">
        <f t="shared" si="98"/>
        <v>0</v>
      </c>
      <c r="AJ2814" t="e">
        <f t="shared" si="99"/>
        <v>#DIV/0!</v>
      </c>
      <c r="AK2814" t="e">
        <f t="shared" si="100"/>
        <v>#DIV/0!</v>
      </c>
    </row>
    <row r="2815" spans="1:37" ht="13.5">
      <c r="A2815" s="12">
        <f t="shared" si="94"/>
        <v>37912</v>
      </c>
      <c r="AF2815">
        <f t="shared" si="95"/>
        <v>0</v>
      </c>
      <c r="AG2815">
        <f t="shared" si="96"/>
        <v>0</v>
      </c>
      <c r="AH2815">
        <f t="shared" si="97"/>
        <v>0</v>
      </c>
      <c r="AI2815">
        <f t="shared" si="98"/>
        <v>0</v>
      </c>
      <c r="AJ2815" t="e">
        <f t="shared" si="99"/>
        <v>#DIV/0!</v>
      </c>
      <c r="AK2815" t="e">
        <f t="shared" si="100"/>
        <v>#DIV/0!</v>
      </c>
    </row>
    <row r="2816" spans="1:37" ht="13.5">
      <c r="A2816" s="12">
        <f t="shared" si="94"/>
        <v>37913</v>
      </c>
      <c r="B2816" s="54" t="s">
        <v>802</v>
      </c>
      <c r="D2816" s="2">
        <v>0.5</v>
      </c>
      <c r="F2816" s="2">
        <v>0.5</v>
      </c>
      <c r="Y2816" s="60">
        <v>38712</v>
      </c>
      <c r="AF2816">
        <f t="shared" si="95"/>
        <v>0</v>
      </c>
      <c r="AG2816">
        <f t="shared" si="96"/>
        <v>0</v>
      </c>
      <c r="AH2816">
        <f t="shared" si="97"/>
        <v>0</v>
      </c>
      <c r="AI2816">
        <f t="shared" si="98"/>
        <v>0</v>
      </c>
      <c r="AJ2816" t="e">
        <f t="shared" si="99"/>
        <v>#DIV/0!</v>
      </c>
      <c r="AK2816" t="e">
        <f t="shared" si="100"/>
        <v>#DIV/0!</v>
      </c>
    </row>
    <row r="2817" spans="1:37" ht="13.5">
      <c r="A2817" s="12">
        <f t="shared" si="94"/>
        <v>37914</v>
      </c>
      <c r="B2817" s="54" t="s">
        <v>802</v>
      </c>
      <c r="D2817" s="2">
        <v>1</v>
      </c>
      <c r="F2817" s="2">
        <v>1</v>
      </c>
      <c r="AF2817">
        <f t="shared" si="95"/>
        <v>0</v>
      </c>
      <c r="AG2817">
        <f t="shared" si="96"/>
        <v>0</v>
      </c>
      <c r="AH2817">
        <f t="shared" si="97"/>
        <v>0</v>
      </c>
      <c r="AI2817">
        <f t="shared" si="98"/>
        <v>0</v>
      </c>
      <c r="AJ2817" t="e">
        <f t="shared" si="99"/>
        <v>#DIV/0!</v>
      </c>
      <c r="AK2817" t="e">
        <f t="shared" si="100"/>
        <v>#DIV/0!</v>
      </c>
    </row>
    <row r="2818" spans="1:37" ht="13.5">
      <c r="A2818" s="12">
        <f aca="true" t="shared" si="101" ref="A2818:A2881">A2817+1</f>
        <v>37915</v>
      </c>
      <c r="B2818" s="54" t="s">
        <v>802</v>
      </c>
      <c r="D2818" s="2">
        <v>2</v>
      </c>
      <c r="F2818" s="2">
        <v>2.2</v>
      </c>
      <c r="AF2818">
        <f t="shared" si="95"/>
        <v>0</v>
      </c>
      <c r="AG2818">
        <f t="shared" si="96"/>
        <v>0</v>
      </c>
      <c r="AH2818">
        <f t="shared" si="97"/>
        <v>0</v>
      </c>
      <c r="AI2818">
        <f t="shared" si="98"/>
        <v>0</v>
      </c>
      <c r="AJ2818" t="e">
        <f t="shared" si="99"/>
        <v>#DIV/0!</v>
      </c>
      <c r="AK2818" t="e">
        <f t="shared" si="100"/>
        <v>#DIV/0!</v>
      </c>
    </row>
    <row r="2819" spans="1:37" ht="13.5">
      <c r="A2819" s="12">
        <f t="shared" si="101"/>
        <v>37916</v>
      </c>
      <c r="AF2819">
        <f t="shared" si="95"/>
        <v>0</v>
      </c>
      <c r="AG2819">
        <f t="shared" si="96"/>
        <v>0</v>
      </c>
      <c r="AH2819">
        <f t="shared" si="97"/>
        <v>0</v>
      </c>
      <c r="AI2819">
        <f t="shared" si="98"/>
        <v>0</v>
      </c>
      <c r="AJ2819" t="e">
        <f t="shared" si="99"/>
        <v>#DIV/0!</v>
      </c>
      <c r="AK2819" t="e">
        <f t="shared" si="100"/>
        <v>#DIV/0!</v>
      </c>
    </row>
    <row r="2820" spans="1:37" ht="13.5">
      <c r="A2820" s="12">
        <f t="shared" si="101"/>
        <v>37917</v>
      </c>
      <c r="B2820" s="54" t="s">
        <v>802</v>
      </c>
      <c r="D2820" s="2">
        <v>0.5</v>
      </c>
      <c r="F2820" s="2">
        <v>0.5</v>
      </c>
      <c r="Y2820" s="59" t="s">
        <v>671</v>
      </c>
      <c r="AA2820">
        <v>1.5</v>
      </c>
      <c r="AB2820">
        <v>1100</v>
      </c>
      <c r="AC2820">
        <v>2040</v>
      </c>
      <c r="AF2820">
        <f t="shared" si="95"/>
        <v>23.474</v>
      </c>
      <c r="AG2820">
        <f t="shared" si="96"/>
        <v>202.66992</v>
      </c>
      <c r="AH2820">
        <f t="shared" si="97"/>
        <v>0</v>
      </c>
      <c r="AI2820">
        <f t="shared" si="98"/>
        <v>0</v>
      </c>
      <c r="AJ2820">
        <f t="shared" si="99"/>
        <v>8.633804208911988</v>
      </c>
      <c r="AK2820" t="e">
        <f t="shared" si="100"/>
        <v>#DIV/0!</v>
      </c>
    </row>
    <row r="2821" spans="1:37" ht="13.5">
      <c r="A2821" s="71">
        <f t="shared" si="101"/>
        <v>37918</v>
      </c>
      <c r="B2821" s="72"/>
      <c r="D2821" s="2">
        <v>0.5</v>
      </c>
      <c r="F2821" s="2">
        <v>0.5</v>
      </c>
      <c r="Y2821" s="60">
        <v>38713</v>
      </c>
      <c r="AF2821">
        <f t="shared" si="95"/>
        <v>0</v>
      </c>
      <c r="AG2821">
        <f t="shared" si="96"/>
        <v>0</v>
      </c>
      <c r="AH2821">
        <f t="shared" si="97"/>
        <v>0</v>
      </c>
      <c r="AI2821">
        <f t="shared" si="98"/>
        <v>0</v>
      </c>
      <c r="AJ2821" t="e">
        <f t="shared" si="99"/>
        <v>#DIV/0!</v>
      </c>
      <c r="AK2821" t="e">
        <f t="shared" si="100"/>
        <v>#DIV/0!</v>
      </c>
    </row>
    <row r="2822" spans="1:37" ht="13.5">
      <c r="A2822" s="12">
        <f t="shared" si="101"/>
        <v>37919</v>
      </c>
      <c r="D2822" s="2">
        <v>1</v>
      </c>
      <c r="F2822" s="2">
        <v>1</v>
      </c>
      <c r="AF2822">
        <f t="shared" si="95"/>
        <v>0</v>
      </c>
      <c r="AG2822">
        <f t="shared" si="96"/>
        <v>0</v>
      </c>
      <c r="AH2822">
        <f t="shared" si="97"/>
        <v>0</v>
      </c>
      <c r="AI2822">
        <f t="shared" si="98"/>
        <v>0</v>
      </c>
      <c r="AJ2822" t="e">
        <f t="shared" si="99"/>
        <v>#DIV/0!</v>
      </c>
      <c r="AK2822" t="e">
        <f t="shared" si="100"/>
        <v>#DIV/0!</v>
      </c>
    </row>
    <row r="2823" spans="1:37" ht="13.5">
      <c r="A2823" s="12">
        <f t="shared" si="101"/>
        <v>37920</v>
      </c>
      <c r="D2823" s="2">
        <v>1.5</v>
      </c>
      <c r="F2823" s="2">
        <v>1.5</v>
      </c>
      <c r="AF2823">
        <f t="shared" si="95"/>
        <v>0</v>
      </c>
      <c r="AG2823">
        <f t="shared" si="96"/>
        <v>0</v>
      </c>
      <c r="AH2823">
        <f t="shared" si="97"/>
        <v>0</v>
      </c>
      <c r="AI2823">
        <f t="shared" si="98"/>
        <v>0</v>
      </c>
      <c r="AJ2823" t="e">
        <f t="shared" si="99"/>
        <v>#DIV/0!</v>
      </c>
      <c r="AK2823" t="e">
        <f t="shared" si="100"/>
        <v>#DIV/0!</v>
      </c>
    </row>
    <row r="2824" spans="1:37" ht="13.5">
      <c r="A2824" s="12">
        <f t="shared" si="101"/>
        <v>37921</v>
      </c>
      <c r="D2824" s="2">
        <v>2</v>
      </c>
      <c r="F2824" s="2">
        <v>2.2</v>
      </c>
      <c r="AF2824">
        <f t="shared" si="95"/>
        <v>0</v>
      </c>
      <c r="AG2824">
        <f t="shared" si="96"/>
        <v>0</v>
      </c>
      <c r="AH2824">
        <f t="shared" si="97"/>
        <v>0</v>
      </c>
      <c r="AI2824">
        <f t="shared" si="98"/>
        <v>0</v>
      </c>
      <c r="AJ2824" t="e">
        <f t="shared" si="99"/>
        <v>#DIV/0!</v>
      </c>
      <c r="AK2824" t="e">
        <f t="shared" si="100"/>
        <v>#DIV/0!</v>
      </c>
    </row>
    <row r="2825" spans="1:2" ht="13.5">
      <c r="A2825" s="12">
        <f t="shared" si="101"/>
        <v>37922</v>
      </c>
      <c r="B2825" s="54" t="s">
        <v>922</v>
      </c>
    </row>
    <row r="2826" spans="1:7" ht="13.5">
      <c r="A2826" s="12">
        <f t="shared" si="101"/>
        <v>37923</v>
      </c>
      <c r="B2826" s="54" t="s">
        <v>922</v>
      </c>
      <c r="D2826" s="2">
        <v>2</v>
      </c>
      <c r="E2826" s="7">
        <v>8</v>
      </c>
      <c r="F2826" s="2">
        <v>2.2</v>
      </c>
      <c r="G2826" s="7">
        <v>13.2</v>
      </c>
    </row>
    <row r="2827" spans="1:7" ht="13.5">
      <c r="A2827" s="12">
        <f t="shared" si="101"/>
        <v>37924</v>
      </c>
      <c r="B2827" s="54" t="s">
        <v>922</v>
      </c>
      <c r="D2827" s="2">
        <v>2</v>
      </c>
      <c r="E2827" s="7">
        <v>8</v>
      </c>
      <c r="F2827" s="2">
        <v>2.2</v>
      </c>
      <c r="G2827" s="7">
        <v>13.2</v>
      </c>
    </row>
    <row r="2828" spans="1:6" ht="13.5">
      <c r="A2828" s="12">
        <f t="shared" si="101"/>
        <v>37925</v>
      </c>
      <c r="B2828" s="54" t="s">
        <v>922</v>
      </c>
      <c r="D2828" s="2">
        <v>1.8</v>
      </c>
      <c r="F2828" s="2">
        <v>1.98</v>
      </c>
    </row>
    <row r="2829" spans="1:24" ht="13.5">
      <c r="A2829" s="12">
        <f t="shared" si="101"/>
        <v>37926</v>
      </c>
      <c r="B2829" s="54" t="s">
        <v>922</v>
      </c>
      <c r="D2829" s="15">
        <v>1.8</v>
      </c>
      <c r="E2829" s="18"/>
      <c r="F2829" s="15">
        <v>1.98</v>
      </c>
      <c r="G2829" s="18"/>
      <c r="H2829" s="15"/>
      <c r="I2829" s="18"/>
      <c r="J2829" s="18"/>
      <c r="K2829" s="18"/>
      <c r="L2829" s="15"/>
      <c r="M2829" s="18"/>
      <c r="N2829" s="14"/>
      <c r="O2829" s="20"/>
      <c r="P2829" s="18"/>
      <c r="Q2829" s="38"/>
      <c r="R2829" s="18"/>
      <c r="S2829" s="15"/>
      <c r="T2829" s="21"/>
      <c r="U2829" s="12"/>
      <c r="V2829" s="15"/>
      <c r="W2829" s="42"/>
      <c r="X2829" s="42"/>
    </row>
    <row r="2830" ht="13.5">
      <c r="A2830" s="12">
        <f t="shared" si="101"/>
        <v>37927</v>
      </c>
    </row>
    <row r="2831" ht="13.5">
      <c r="A2831" s="12">
        <f t="shared" si="101"/>
        <v>37928</v>
      </c>
    </row>
    <row r="2832" ht="13.5">
      <c r="A2832" s="12">
        <f t="shared" si="101"/>
        <v>37929</v>
      </c>
    </row>
    <row r="2833" ht="13.5">
      <c r="A2833" s="12">
        <f t="shared" si="101"/>
        <v>37930</v>
      </c>
    </row>
    <row r="2834" ht="13.5">
      <c r="A2834" s="12">
        <f t="shared" si="101"/>
        <v>37931</v>
      </c>
    </row>
    <row r="2835" ht="13.5">
      <c r="A2835" s="12">
        <f t="shared" si="101"/>
        <v>37932</v>
      </c>
    </row>
    <row r="2836" ht="13.5">
      <c r="A2836" s="12">
        <f t="shared" si="101"/>
        <v>37933</v>
      </c>
    </row>
    <row r="2837" ht="13.5">
      <c r="A2837" s="12">
        <f t="shared" si="101"/>
        <v>37934</v>
      </c>
    </row>
    <row r="2838" ht="13.5">
      <c r="A2838" s="12">
        <f t="shared" si="101"/>
        <v>37935</v>
      </c>
    </row>
    <row r="2839" ht="13.5">
      <c r="A2839" s="12">
        <f t="shared" si="101"/>
        <v>37936</v>
      </c>
    </row>
    <row r="2840" ht="13.5">
      <c r="A2840" s="12">
        <f t="shared" si="101"/>
        <v>37937</v>
      </c>
    </row>
    <row r="2841" ht="13.5">
      <c r="A2841" s="12">
        <f t="shared" si="101"/>
        <v>37938</v>
      </c>
    </row>
    <row r="2842" ht="13.5">
      <c r="A2842" s="12">
        <f t="shared" si="101"/>
        <v>37939</v>
      </c>
    </row>
    <row r="2843" ht="13.5">
      <c r="A2843" s="12">
        <f t="shared" si="101"/>
        <v>37940</v>
      </c>
    </row>
    <row r="2844" ht="13.5">
      <c r="A2844" s="12">
        <f t="shared" si="101"/>
        <v>37941</v>
      </c>
    </row>
    <row r="2845" ht="13.5">
      <c r="A2845" s="12">
        <f t="shared" si="101"/>
        <v>37942</v>
      </c>
    </row>
    <row r="2846" ht="13.5">
      <c r="A2846" s="12">
        <f t="shared" si="101"/>
        <v>37943</v>
      </c>
    </row>
    <row r="2847" ht="13.5">
      <c r="A2847" s="12">
        <f t="shared" si="101"/>
        <v>37944</v>
      </c>
    </row>
    <row r="2848" ht="13.5">
      <c r="A2848" s="12">
        <f t="shared" si="101"/>
        <v>37945</v>
      </c>
    </row>
    <row r="2849" ht="13.5">
      <c r="A2849" s="12">
        <f t="shared" si="101"/>
        <v>37946</v>
      </c>
    </row>
    <row r="2850" ht="13.5">
      <c r="A2850" s="12">
        <f t="shared" si="101"/>
        <v>37947</v>
      </c>
    </row>
    <row r="2851" ht="13.5">
      <c r="A2851" s="12">
        <f t="shared" si="101"/>
        <v>37948</v>
      </c>
    </row>
    <row r="2852" ht="13.5">
      <c r="A2852" s="12">
        <f t="shared" si="101"/>
        <v>37949</v>
      </c>
    </row>
    <row r="2853" ht="13.5">
      <c r="A2853" s="12">
        <f t="shared" si="101"/>
        <v>37950</v>
      </c>
    </row>
    <row r="2854" ht="13.5">
      <c r="A2854" s="12">
        <f t="shared" si="101"/>
        <v>37951</v>
      </c>
    </row>
    <row r="2855" ht="13.5">
      <c r="A2855" s="12">
        <f t="shared" si="101"/>
        <v>37952</v>
      </c>
    </row>
    <row r="2856" ht="13.5">
      <c r="A2856" s="12">
        <f t="shared" si="101"/>
        <v>37953</v>
      </c>
    </row>
    <row r="2857" ht="13.5">
      <c r="A2857" s="12">
        <f t="shared" si="101"/>
        <v>37954</v>
      </c>
    </row>
    <row r="2858" ht="13.5">
      <c r="A2858" s="12">
        <f t="shared" si="101"/>
        <v>37955</v>
      </c>
    </row>
    <row r="2859" ht="13.5">
      <c r="A2859" s="12">
        <f t="shared" si="101"/>
        <v>37956</v>
      </c>
    </row>
    <row r="2860" ht="13.5">
      <c r="A2860" s="12">
        <f t="shared" si="101"/>
        <v>37957</v>
      </c>
    </row>
    <row r="2861" ht="13.5">
      <c r="A2861" s="12">
        <f t="shared" si="101"/>
        <v>37958</v>
      </c>
    </row>
    <row r="2862" ht="13.5">
      <c r="A2862" s="12">
        <f t="shared" si="101"/>
        <v>37959</v>
      </c>
    </row>
    <row r="2863" ht="13.5">
      <c r="A2863" s="12">
        <f t="shared" si="101"/>
        <v>37960</v>
      </c>
    </row>
    <row r="2864" ht="13.5">
      <c r="A2864" s="12">
        <f t="shared" si="101"/>
        <v>37961</v>
      </c>
    </row>
    <row r="2865" ht="13.5">
      <c r="A2865" s="12">
        <f t="shared" si="101"/>
        <v>37962</v>
      </c>
    </row>
    <row r="2866" ht="13.5">
      <c r="A2866" s="12">
        <f t="shared" si="101"/>
        <v>37963</v>
      </c>
    </row>
    <row r="2867" ht="13.5">
      <c r="A2867" s="12">
        <f t="shared" si="101"/>
        <v>37964</v>
      </c>
    </row>
    <row r="2868" ht="13.5">
      <c r="A2868" s="12">
        <f t="shared" si="101"/>
        <v>37965</v>
      </c>
    </row>
    <row r="2869" ht="13.5">
      <c r="A2869" s="12">
        <f t="shared" si="101"/>
        <v>37966</v>
      </c>
    </row>
    <row r="2870" ht="13.5">
      <c r="A2870" s="12">
        <f t="shared" si="101"/>
        <v>37967</v>
      </c>
    </row>
    <row r="2871" ht="13.5">
      <c r="A2871" s="12">
        <f t="shared" si="101"/>
        <v>37968</v>
      </c>
    </row>
    <row r="2872" ht="13.5">
      <c r="A2872" s="12">
        <f t="shared" si="101"/>
        <v>37969</v>
      </c>
    </row>
    <row r="2873" ht="13.5">
      <c r="A2873" s="12">
        <f t="shared" si="101"/>
        <v>37970</v>
      </c>
    </row>
    <row r="2874" ht="13.5">
      <c r="A2874" s="12">
        <f t="shared" si="101"/>
        <v>37971</v>
      </c>
    </row>
    <row r="2875" ht="13.5">
      <c r="A2875" s="12">
        <f t="shared" si="101"/>
        <v>37972</v>
      </c>
    </row>
    <row r="2876" ht="13.5">
      <c r="A2876" s="12">
        <f t="shared" si="101"/>
        <v>37973</v>
      </c>
    </row>
    <row r="2877" ht="13.5">
      <c r="A2877" s="12">
        <f t="shared" si="101"/>
        <v>37974</v>
      </c>
    </row>
    <row r="2878" ht="13.5">
      <c r="A2878" s="12">
        <f t="shared" si="101"/>
        <v>37975</v>
      </c>
    </row>
    <row r="2879" ht="13.5">
      <c r="A2879" s="12">
        <f t="shared" si="101"/>
        <v>37976</v>
      </c>
    </row>
    <row r="2880" ht="13.5">
      <c r="A2880" s="12">
        <f t="shared" si="101"/>
        <v>37977</v>
      </c>
    </row>
    <row r="2881" ht="13.5">
      <c r="A2881" s="12">
        <f t="shared" si="101"/>
        <v>37978</v>
      </c>
    </row>
    <row r="2882" ht="13.5">
      <c r="A2882" s="12">
        <f aca="true" t="shared" si="102" ref="A2882:A2945">A2881+1</f>
        <v>37979</v>
      </c>
    </row>
    <row r="2883" ht="13.5">
      <c r="A2883" s="12">
        <f t="shared" si="102"/>
        <v>37980</v>
      </c>
    </row>
    <row r="2884" ht="13.5">
      <c r="A2884" s="12">
        <f t="shared" si="102"/>
        <v>37981</v>
      </c>
    </row>
    <row r="2885" ht="13.5">
      <c r="A2885" s="12">
        <f t="shared" si="102"/>
        <v>37982</v>
      </c>
    </row>
    <row r="2886" ht="13.5">
      <c r="A2886" s="12">
        <f t="shared" si="102"/>
        <v>37983</v>
      </c>
    </row>
    <row r="2887" ht="13.5">
      <c r="A2887" s="12">
        <f t="shared" si="102"/>
        <v>37984</v>
      </c>
    </row>
    <row r="2888" ht="13.5">
      <c r="A2888" s="12">
        <f t="shared" si="102"/>
        <v>37985</v>
      </c>
    </row>
    <row r="2889" ht="13.5">
      <c r="A2889" s="12">
        <f t="shared" si="102"/>
        <v>37986</v>
      </c>
    </row>
    <row r="2890" ht="13.5">
      <c r="A2890" s="12">
        <f t="shared" si="102"/>
        <v>37987</v>
      </c>
    </row>
    <row r="2891" ht="13.5">
      <c r="A2891" s="12">
        <f t="shared" si="102"/>
        <v>37988</v>
      </c>
    </row>
    <row r="2892" ht="13.5">
      <c r="A2892" s="12">
        <f t="shared" si="102"/>
        <v>37989</v>
      </c>
    </row>
    <row r="2893" ht="13.5">
      <c r="A2893" s="12">
        <f t="shared" si="102"/>
        <v>37990</v>
      </c>
    </row>
    <row r="2894" ht="13.5">
      <c r="A2894" s="12">
        <f t="shared" si="102"/>
        <v>37991</v>
      </c>
    </row>
    <row r="2895" ht="13.5">
      <c r="A2895" s="12">
        <f t="shared" si="102"/>
        <v>37992</v>
      </c>
    </row>
    <row r="2896" ht="13.5">
      <c r="A2896" s="12">
        <f t="shared" si="102"/>
        <v>37993</v>
      </c>
    </row>
    <row r="2897" ht="13.5">
      <c r="A2897" s="12">
        <f t="shared" si="102"/>
        <v>37994</v>
      </c>
    </row>
    <row r="2898" ht="13.5">
      <c r="A2898" s="12">
        <f t="shared" si="102"/>
        <v>37995</v>
      </c>
    </row>
    <row r="2899" ht="13.5">
      <c r="A2899" s="12">
        <f t="shared" si="102"/>
        <v>37996</v>
      </c>
    </row>
    <row r="2900" ht="13.5">
      <c r="A2900" s="12">
        <f t="shared" si="102"/>
        <v>37997</v>
      </c>
    </row>
    <row r="2901" ht="13.5">
      <c r="A2901" s="12">
        <f t="shared" si="102"/>
        <v>37998</v>
      </c>
    </row>
    <row r="2902" ht="13.5">
      <c r="A2902" s="12">
        <f t="shared" si="102"/>
        <v>37999</v>
      </c>
    </row>
    <row r="2903" ht="13.5">
      <c r="A2903" s="12">
        <f t="shared" si="102"/>
        <v>38000</v>
      </c>
    </row>
    <row r="2904" ht="13.5">
      <c r="A2904" s="12">
        <f t="shared" si="102"/>
        <v>38001</v>
      </c>
    </row>
    <row r="2905" ht="13.5">
      <c r="A2905" s="12">
        <f t="shared" si="102"/>
        <v>38002</v>
      </c>
    </row>
    <row r="2906" ht="13.5">
      <c r="A2906" s="12">
        <f t="shared" si="102"/>
        <v>38003</v>
      </c>
    </row>
    <row r="2907" ht="13.5">
      <c r="A2907" s="12">
        <f t="shared" si="102"/>
        <v>38004</v>
      </c>
    </row>
    <row r="2908" ht="13.5">
      <c r="A2908" s="12">
        <f t="shared" si="102"/>
        <v>38005</v>
      </c>
    </row>
    <row r="2909" ht="13.5">
      <c r="A2909" s="12">
        <f t="shared" si="102"/>
        <v>38006</v>
      </c>
    </row>
    <row r="2910" ht="13.5">
      <c r="A2910" s="12">
        <f t="shared" si="102"/>
        <v>38007</v>
      </c>
    </row>
    <row r="2911" ht="13.5">
      <c r="A2911" s="12">
        <f t="shared" si="102"/>
        <v>38008</v>
      </c>
    </row>
    <row r="2912" ht="13.5">
      <c r="A2912" s="12">
        <f t="shared" si="102"/>
        <v>38009</v>
      </c>
    </row>
    <row r="2913" ht="13.5">
      <c r="A2913" s="12">
        <f t="shared" si="102"/>
        <v>38010</v>
      </c>
    </row>
    <row r="2914" ht="13.5">
      <c r="A2914" s="12">
        <f t="shared" si="102"/>
        <v>38011</v>
      </c>
    </row>
    <row r="2915" ht="13.5">
      <c r="A2915" s="12">
        <f t="shared" si="102"/>
        <v>38012</v>
      </c>
    </row>
    <row r="2916" ht="13.5">
      <c r="A2916" s="12">
        <f t="shared" si="102"/>
        <v>38013</v>
      </c>
    </row>
    <row r="2917" ht="13.5">
      <c r="A2917" s="12">
        <f t="shared" si="102"/>
        <v>38014</v>
      </c>
    </row>
    <row r="2918" ht="13.5">
      <c r="A2918" s="12">
        <f t="shared" si="102"/>
        <v>38015</v>
      </c>
    </row>
    <row r="2919" ht="13.5">
      <c r="A2919" s="12">
        <f t="shared" si="102"/>
        <v>38016</v>
      </c>
    </row>
    <row r="2920" ht="13.5">
      <c r="A2920" s="12">
        <f t="shared" si="102"/>
        <v>38017</v>
      </c>
    </row>
    <row r="2921" ht="13.5">
      <c r="A2921" s="12">
        <f t="shared" si="102"/>
        <v>38018</v>
      </c>
    </row>
    <row r="2922" ht="13.5">
      <c r="A2922" s="12">
        <f t="shared" si="102"/>
        <v>38019</v>
      </c>
    </row>
    <row r="2923" ht="13.5">
      <c r="A2923" s="12">
        <f t="shared" si="102"/>
        <v>38020</v>
      </c>
    </row>
    <row r="2924" ht="13.5">
      <c r="A2924" s="12">
        <f t="shared" si="102"/>
        <v>38021</v>
      </c>
    </row>
    <row r="2925" ht="13.5">
      <c r="A2925" s="12">
        <f t="shared" si="102"/>
        <v>38022</v>
      </c>
    </row>
    <row r="2926" ht="13.5">
      <c r="A2926" s="12">
        <f t="shared" si="102"/>
        <v>38023</v>
      </c>
    </row>
    <row r="2927" ht="13.5">
      <c r="A2927" s="12">
        <f t="shared" si="102"/>
        <v>38024</v>
      </c>
    </row>
    <row r="2928" ht="13.5">
      <c r="A2928" s="12">
        <f t="shared" si="102"/>
        <v>38025</v>
      </c>
    </row>
    <row r="2929" ht="13.5">
      <c r="A2929" s="12">
        <f t="shared" si="102"/>
        <v>38026</v>
      </c>
    </row>
    <row r="2930" ht="13.5">
      <c r="A2930" s="12">
        <f t="shared" si="102"/>
        <v>38027</v>
      </c>
    </row>
    <row r="2931" ht="13.5">
      <c r="A2931" s="12">
        <f t="shared" si="102"/>
        <v>38028</v>
      </c>
    </row>
    <row r="2932" ht="13.5">
      <c r="A2932" s="12">
        <f t="shared" si="102"/>
        <v>38029</v>
      </c>
    </row>
    <row r="2933" ht="13.5">
      <c r="A2933" s="12">
        <f t="shared" si="102"/>
        <v>38030</v>
      </c>
    </row>
    <row r="2934" ht="13.5">
      <c r="A2934" s="12">
        <f t="shared" si="102"/>
        <v>38031</v>
      </c>
    </row>
    <row r="2935" ht="13.5">
      <c r="A2935" s="12">
        <f t="shared" si="102"/>
        <v>38032</v>
      </c>
    </row>
    <row r="2936" ht="13.5">
      <c r="A2936" s="12">
        <f t="shared" si="102"/>
        <v>38033</v>
      </c>
    </row>
    <row r="2937" ht="13.5">
      <c r="A2937" s="12">
        <f t="shared" si="102"/>
        <v>38034</v>
      </c>
    </row>
    <row r="2938" ht="13.5">
      <c r="A2938" s="12">
        <f t="shared" si="102"/>
        <v>38035</v>
      </c>
    </row>
    <row r="2939" ht="13.5">
      <c r="A2939" s="12">
        <f t="shared" si="102"/>
        <v>38036</v>
      </c>
    </row>
    <row r="2940" ht="13.5">
      <c r="A2940" s="12">
        <f t="shared" si="102"/>
        <v>38037</v>
      </c>
    </row>
    <row r="2941" ht="13.5">
      <c r="A2941" s="12">
        <f t="shared" si="102"/>
        <v>38038</v>
      </c>
    </row>
    <row r="2942" ht="13.5">
      <c r="A2942" s="12">
        <f t="shared" si="102"/>
        <v>38039</v>
      </c>
    </row>
    <row r="2943" ht="13.5">
      <c r="A2943" s="12">
        <f t="shared" si="102"/>
        <v>38040</v>
      </c>
    </row>
    <row r="2944" ht="13.5">
      <c r="A2944" s="12">
        <f t="shared" si="102"/>
        <v>38041</v>
      </c>
    </row>
    <row r="2945" ht="13.5">
      <c r="A2945" s="12">
        <f t="shared" si="102"/>
        <v>38042</v>
      </c>
    </row>
    <row r="2946" ht="13.5">
      <c r="A2946" s="12">
        <f aca="true" t="shared" si="103" ref="A2946:A2992">A2945+1</f>
        <v>38043</v>
      </c>
    </row>
    <row r="2947" ht="13.5">
      <c r="A2947" s="12">
        <f t="shared" si="103"/>
        <v>38044</v>
      </c>
    </row>
    <row r="2948" ht="13.5">
      <c r="A2948" s="12">
        <f t="shared" si="103"/>
        <v>38045</v>
      </c>
    </row>
    <row r="2949" ht="13.5">
      <c r="A2949" s="12">
        <f t="shared" si="103"/>
        <v>38046</v>
      </c>
    </row>
    <row r="2950" ht="13.5">
      <c r="A2950" s="12">
        <f t="shared" si="103"/>
        <v>38047</v>
      </c>
    </row>
    <row r="2951" ht="13.5">
      <c r="A2951" s="12">
        <f t="shared" si="103"/>
        <v>38048</v>
      </c>
    </row>
    <row r="2952" ht="13.5">
      <c r="A2952" s="12">
        <f t="shared" si="103"/>
        <v>38049</v>
      </c>
    </row>
    <row r="2953" ht="13.5">
      <c r="A2953" s="12">
        <f t="shared" si="103"/>
        <v>38050</v>
      </c>
    </row>
    <row r="2954" ht="13.5">
      <c r="A2954" s="12">
        <f t="shared" si="103"/>
        <v>38051</v>
      </c>
    </row>
    <row r="2955" ht="13.5">
      <c r="A2955" s="12">
        <f t="shared" si="103"/>
        <v>38052</v>
      </c>
    </row>
    <row r="2956" ht="13.5">
      <c r="A2956" s="12">
        <f t="shared" si="103"/>
        <v>38053</v>
      </c>
    </row>
    <row r="2957" ht="13.5">
      <c r="A2957" s="12">
        <f t="shared" si="103"/>
        <v>38054</v>
      </c>
    </row>
    <row r="2958" ht="13.5">
      <c r="A2958" s="12">
        <f t="shared" si="103"/>
        <v>38055</v>
      </c>
    </row>
    <row r="2959" ht="13.5">
      <c r="A2959" s="12">
        <f t="shared" si="103"/>
        <v>38056</v>
      </c>
    </row>
    <row r="2960" ht="13.5">
      <c r="A2960" s="12">
        <f t="shared" si="103"/>
        <v>38057</v>
      </c>
    </row>
    <row r="2961" ht="13.5">
      <c r="A2961" s="12">
        <f t="shared" si="103"/>
        <v>38058</v>
      </c>
    </row>
    <row r="2962" ht="13.5">
      <c r="A2962" s="12">
        <f t="shared" si="103"/>
        <v>38059</v>
      </c>
    </row>
    <row r="2963" ht="13.5">
      <c r="A2963" s="12">
        <f t="shared" si="103"/>
        <v>38060</v>
      </c>
    </row>
    <row r="2964" ht="13.5">
      <c r="A2964" s="12">
        <f t="shared" si="103"/>
        <v>38061</v>
      </c>
    </row>
    <row r="2965" ht="13.5">
      <c r="A2965" s="12">
        <f t="shared" si="103"/>
        <v>38062</v>
      </c>
    </row>
    <row r="2966" ht="13.5">
      <c r="A2966" s="12">
        <f t="shared" si="103"/>
        <v>38063</v>
      </c>
    </row>
    <row r="2967" ht="13.5">
      <c r="A2967" s="12">
        <f t="shared" si="103"/>
        <v>38064</v>
      </c>
    </row>
    <row r="2968" ht="13.5">
      <c r="A2968" s="12">
        <f t="shared" si="103"/>
        <v>38065</v>
      </c>
    </row>
    <row r="2969" ht="13.5">
      <c r="A2969" s="12">
        <f t="shared" si="103"/>
        <v>38066</v>
      </c>
    </row>
    <row r="2970" ht="13.5">
      <c r="A2970" s="12">
        <f t="shared" si="103"/>
        <v>38067</v>
      </c>
    </row>
    <row r="2971" ht="13.5">
      <c r="A2971" s="12">
        <f t="shared" si="103"/>
        <v>38068</v>
      </c>
    </row>
    <row r="2972" ht="13.5">
      <c r="A2972" s="12">
        <f t="shared" si="103"/>
        <v>38069</v>
      </c>
    </row>
    <row r="2973" ht="13.5">
      <c r="A2973" s="12">
        <f t="shared" si="103"/>
        <v>38070</v>
      </c>
    </row>
    <row r="2974" ht="13.5">
      <c r="A2974" s="12">
        <f t="shared" si="103"/>
        <v>38071</v>
      </c>
    </row>
    <row r="2975" ht="13.5">
      <c r="A2975" s="12">
        <f t="shared" si="103"/>
        <v>38072</v>
      </c>
    </row>
    <row r="2976" ht="13.5">
      <c r="A2976" s="12">
        <f t="shared" si="103"/>
        <v>38073</v>
      </c>
    </row>
    <row r="2977" ht="13.5">
      <c r="A2977" s="12">
        <f t="shared" si="103"/>
        <v>38074</v>
      </c>
    </row>
    <row r="2978" ht="13.5">
      <c r="A2978" s="12">
        <f t="shared" si="103"/>
        <v>38075</v>
      </c>
    </row>
    <row r="2979" ht="13.5">
      <c r="A2979" s="12">
        <f t="shared" si="103"/>
        <v>38076</v>
      </c>
    </row>
    <row r="2980" ht="13.5">
      <c r="A2980" s="12">
        <f t="shared" si="103"/>
        <v>38077</v>
      </c>
    </row>
    <row r="2981" ht="13.5">
      <c r="A2981" s="12">
        <f t="shared" si="103"/>
        <v>38078</v>
      </c>
    </row>
    <row r="2982" ht="13.5">
      <c r="A2982" s="12">
        <f t="shared" si="103"/>
        <v>38079</v>
      </c>
    </row>
    <row r="2983" ht="13.5">
      <c r="A2983" s="12">
        <f t="shared" si="103"/>
        <v>38080</v>
      </c>
    </row>
    <row r="2984" ht="13.5">
      <c r="A2984" s="12">
        <f t="shared" si="103"/>
        <v>38081</v>
      </c>
    </row>
    <row r="2985" ht="13.5">
      <c r="A2985" s="12">
        <f t="shared" si="103"/>
        <v>38082</v>
      </c>
    </row>
    <row r="2986" ht="13.5">
      <c r="A2986" s="12">
        <f t="shared" si="103"/>
        <v>38083</v>
      </c>
    </row>
    <row r="2987" ht="13.5">
      <c r="A2987" s="12">
        <f t="shared" si="103"/>
        <v>38084</v>
      </c>
    </row>
    <row r="2988" ht="13.5">
      <c r="A2988" s="12">
        <f t="shared" si="103"/>
        <v>38085</v>
      </c>
    </row>
    <row r="2989" ht="13.5">
      <c r="A2989" s="12">
        <f t="shared" si="103"/>
        <v>38086</v>
      </c>
    </row>
    <row r="2990" ht="13.5">
      <c r="A2990" s="12">
        <f t="shared" si="103"/>
        <v>38087</v>
      </c>
    </row>
    <row r="2991" ht="13.5">
      <c r="A2991" s="12">
        <f t="shared" si="103"/>
        <v>38088</v>
      </c>
    </row>
    <row r="2992" ht="13.5">
      <c r="A2992" s="12">
        <f t="shared" si="103"/>
        <v>38089</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TST</dc:creator>
  <cp:keywords/>
  <dc:description/>
  <cp:lastModifiedBy>TST</cp:lastModifiedBy>
  <cp:lastPrinted>2006-02-13T06:11:07Z</cp:lastPrinted>
  <dcterms:created xsi:type="dcterms:W3CDTF">2005-06-06T02:35:11Z</dcterms:created>
  <dcterms:modified xsi:type="dcterms:W3CDTF">2007-07-18T09:15:02Z</dcterms:modified>
  <cp:category/>
  <cp:version/>
  <cp:contentType/>
  <cp:contentStatus/>
</cp:coreProperties>
</file>